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literatuurvlaanderen.sharepoint.com/sites/S_LiteraireProjectenOrganisaties/Gedeelde documenten/General/Projecten/Reglement/2026/"/>
    </mc:Choice>
  </mc:AlternateContent>
  <xr:revisionPtr revIDLastSave="15" documentId="13_ncr:1_{CE34A4E7-CA75-48B9-93E2-5989B446D412}" xr6:coauthVersionLast="47" xr6:coauthVersionMax="47" xr10:uidLastSave="{D87A3E2C-0900-4237-9252-14649B446AAF}"/>
  <bookViews>
    <workbookView xWindow="-108" yWindow="-108" windowWidth="30936" windowHeight="16776" activeTab="2" xr2:uid="{00000000-000D-0000-FFFF-FFFF00000000}"/>
  </bookViews>
  <sheets>
    <sheet name="KOSTEN" sheetId="1" r:id="rId1"/>
    <sheet name="OPBRENGSTEN" sheetId="3" r:id="rId2"/>
    <sheet name="RESULTAAT" sheetId="4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5" i="3" l="1"/>
  <c r="C27" i="3"/>
  <c r="C18" i="3"/>
  <c r="C9" i="3"/>
  <c r="C38" i="3" s="1"/>
  <c r="B19" i="4" s="1"/>
  <c r="B24" i="4" s="1"/>
  <c r="C63" i="1"/>
  <c r="C54" i="1"/>
  <c r="B9" i="4" s="1"/>
  <c r="C45" i="1"/>
  <c r="B8" i="4"/>
  <c r="C36" i="1"/>
  <c r="B7" i="4" s="1"/>
  <c r="C27" i="1"/>
  <c r="B6" i="4" s="1"/>
  <c r="C18" i="1"/>
  <c r="B5" i="4" s="1"/>
  <c r="C9" i="1"/>
  <c r="B10" i="4"/>
  <c r="B17" i="4"/>
  <c r="B16" i="4"/>
  <c r="B18" i="4"/>
  <c r="B15" i="4" l="1"/>
  <c r="C66" i="1"/>
  <c r="B11" i="4" s="1"/>
  <c r="B23" i="4" s="1"/>
  <c r="B25" i="4" s="1"/>
  <c r="B4" i="4"/>
</calcChain>
</file>

<file path=xl/sharedStrings.xml><?xml version="1.0" encoding="utf-8"?>
<sst xmlns="http://schemas.openxmlformats.org/spreadsheetml/2006/main" count="117" uniqueCount="60">
  <si>
    <t>KOSTEN</t>
  </si>
  <si>
    <t xml:space="preserve">Literaire kosten </t>
  </si>
  <si>
    <t>Honoraria auteurs</t>
  </si>
  <si>
    <t>Bedrag</t>
  </si>
  <si>
    <t>Voorbeeld</t>
  </si>
  <si>
    <t>Naam auteur</t>
  </si>
  <si>
    <t>Honorarium optreden</t>
  </si>
  <si>
    <t>Honorarium schrijfopdracht</t>
  </si>
  <si>
    <t>Subtotaal</t>
  </si>
  <si>
    <t>Literaire kosten</t>
  </si>
  <si>
    <t>Reis- en verlijfskosten auteurs</t>
  </si>
  <si>
    <t>Vervoersonkosten</t>
  </si>
  <si>
    <t>Hotelovernachting</t>
  </si>
  <si>
    <t>Andere artistieke kosten</t>
  </si>
  <si>
    <t>Omschrijving</t>
  </si>
  <si>
    <t>Naam muzikant</t>
  </si>
  <si>
    <t>Naam curator</t>
  </si>
  <si>
    <t>Honorarium curatie</t>
  </si>
  <si>
    <t>Naam coach</t>
  </si>
  <si>
    <t>Honorarium workshop</t>
  </si>
  <si>
    <t>Logistieke kosten</t>
  </si>
  <si>
    <t>Huur tent</t>
  </si>
  <si>
    <t>Huur geluidsinstallatie</t>
  </si>
  <si>
    <t>Communicatiekosten</t>
  </si>
  <si>
    <t>Drukwerk</t>
  </si>
  <si>
    <t>Affiches (x exemplaren)</t>
  </si>
  <si>
    <t>Flyers (x exemplaren)</t>
  </si>
  <si>
    <t>Online campagne</t>
  </si>
  <si>
    <t>Organisatiekosten</t>
  </si>
  <si>
    <t>Vrijwilligersvergoedingen</t>
  </si>
  <si>
    <t>4 vrijwilligers x € 25</t>
  </si>
  <si>
    <t>Freelance projectbegeleider</t>
  </si>
  <si>
    <t>Andere kosten</t>
  </si>
  <si>
    <t>TOTAAL KOSTEN</t>
  </si>
  <si>
    <t>OPBRENGSTEN</t>
  </si>
  <si>
    <t>Eigen inkomsten</t>
  </si>
  <si>
    <t>Ticketverkoop</t>
  </si>
  <si>
    <t>100 bezoekers x 12 euro</t>
  </si>
  <si>
    <t>20 bezoekers x 8 euro</t>
  </si>
  <si>
    <t>Drankverkoop</t>
  </si>
  <si>
    <t>Inschrijvingsgeld workshop</t>
  </si>
  <si>
    <t>10 auteurs x 100 euro</t>
  </si>
  <si>
    <t>Sponsoring</t>
  </si>
  <si>
    <t>Naam partner</t>
  </si>
  <si>
    <t xml:space="preserve">Partnerbijdrage </t>
  </si>
  <si>
    <t>Steun in natura</t>
  </si>
  <si>
    <t>pm</t>
  </si>
  <si>
    <t>Subsidies</t>
  </si>
  <si>
    <t>Stad</t>
  </si>
  <si>
    <t>Andere opbrengsten</t>
  </si>
  <si>
    <t>TOTAAL INKOMSTEN</t>
  </si>
  <si>
    <t>RESULTAAT</t>
  </si>
  <si>
    <t>Literaire kosten (honoraria auteurs)</t>
  </si>
  <si>
    <t>Literaire kosten (reis- en verblijfskosten auteurs)</t>
  </si>
  <si>
    <t xml:space="preserve">Subsidies </t>
  </si>
  <si>
    <t>TOTAAL OPBRENGSTEN</t>
  </si>
  <si>
    <t xml:space="preserve">RESULTAAT </t>
  </si>
  <si>
    <t>OPBRENGSTEN (exclusief subsidie van Literatuur Vlaanderen)</t>
  </si>
  <si>
    <t>Winst/Verlies</t>
  </si>
  <si>
    <t>Gevraagde subsidie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</si>
</sst>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€-2]\ #,##0;[Red]\-[$€-2]\ #,##0"/>
  </numFmts>
  <fonts count="7" x14ac:knownFonts="1">
    <font>
      <sz val="10"/>
      <name val="Arial"/>
    </font>
    <font>
      <b/>
      <sz val="11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2D096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3" borderId="8" xfId="0" applyFont="1" applyFill="1" applyBorder="1" applyAlignment="1">
      <alignment horizontal="left"/>
    </xf>
    <xf numFmtId="0" fontId="1" fillId="3" borderId="0" xfId="0" applyFont="1" applyFill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left"/>
    </xf>
    <xf numFmtId="0" fontId="1" fillId="3" borderId="1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right"/>
    </xf>
    <xf numFmtId="0" fontId="3" fillId="0" borderId="1" xfId="0" applyFont="1" applyBorder="1"/>
    <xf numFmtId="164" fontId="2" fillId="0" borderId="1" xfId="0" applyNumberFormat="1" applyFont="1" applyBorder="1"/>
    <xf numFmtId="0" fontId="2" fillId="0" borderId="1" xfId="0" applyFont="1" applyBorder="1"/>
    <xf numFmtId="0" fontId="1" fillId="3" borderId="5" xfId="0" applyFont="1" applyFill="1" applyBorder="1"/>
    <xf numFmtId="164" fontId="1" fillId="3" borderId="5" xfId="0" applyNumberFormat="1" applyFont="1" applyFill="1" applyBorder="1"/>
    <xf numFmtId="0" fontId="1" fillId="0" borderId="0" xfId="0" applyFont="1"/>
    <xf numFmtId="164" fontId="1" fillId="0" borderId="0" xfId="0" applyNumberFormat="1" applyFont="1"/>
    <xf numFmtId="164" fontId="2" fillId="0" borderId="0" xfId="0" applyNumberFormat="1" applyFont="1"/>
    <xf numFmtId="0" fontId="1" fillId="3" borderId="1" xfId="0" applyFont="1" applyFill="1" applyBorder="1"/>
    <xf numFmtId="0" fontId="2" fillId="3" borderId="1" xfId="0" applyFont="1" applyFill="1" applyBorder="1"/>
    <xf numFmtId="164" fontId="2" fillId="3" borderId="1" xfId="0" applyNumberFormat="1" applyFont="1" applyFill="1" applyBorder="1" applyAlignment="1">
      <alignment horizontal="right"/>
    </xf>
    <xf numFmtId="0" fontId="3" fillId="2" borderId="1" xfId="0" applyFont="1" applyFill="1" applyBorder="1"/>
    <xf numFmtId="0" fontId="1" fillId="2" borderId="1" xfId="0" applyFont="1" applyFill="1" applyBorder="1"/>
    <xf numFmtId="164" fontId="1" fillId="2" borderId="1" xfId="0" applyNumberFormat="1" applyFont="1" applyFill="1" applyBorder="1"/>
    <xf numFmtId="0" fontId="2" fillId="2" borderId="0" xfId="0" applyFont="1" applyFill="1"/>
    <xf numFmtId="164" fontId="2" fillId="0" borderId="1" xfId="0" applyNumberFormat="1" applyFont="1" applyBorder="1" applyAlignment="1">
      <alignment horizontal="right"/>
    </xf>
    <xf numFmtId="164" fontId="2" fillId="0" borderId="0" xfId="0" applyNumberFormat="1" applyFont="1" applyAlignment="1">
      <alignment horizontal="right"/>
    </xf>
    <xf numFmtId="0" fontId="1" fillId="0" borderId="2" xfId="0" applyFont="1" applyBorder="1"/>
    <xf numFmtId="0" fontId="2" fillId="0" borderId="2" xfId="0" applyFont="1" applyBorder="1"/>
    <xf numFmtId="164" fontId="2" fillId="0" borderId="2" xfId="0" applyNumberFormat="1" applyFont="1" applyBorder="1" applyAlignment="1">
      <alignment horizontal="right"/>
    </xf>
    <xf numFmtId="164" fontId="1" fillId="3" borderId="1" xfId="0" applyNumberFormat="1" applyFont="1" applyFill="1" applyBorder="1"/>
    <xf numFmtId="0" fontId="3" fillId="0" borderId="0" xfId="0" applyFont="1"/>
    <xf numFmtId="0" fontId="4" fillId="0" borderId="0" xfId="0" applyFont="1"/>
    <xf numFmtId="0" fontId="1" fillId="0" borderId="0" xfId="0" applyFont="1" applyAlignment="1">
      <alignment horizontal="left"/>
    </xf>
    <xf numFmtId="0" fontId="1" fillId="3" borderId="1" xfId="0" applyFont="1" applyFill="1" applyBorder="1" applyAlignment="1">
      <alignment horizontal="right"/>
    </xf>
    <xf numFmtId="164" fontId="1" fillId="3" borderId="1" xfId="0" applyNumberFormat="1" applyFont="1" applyFill="1" applyBorder="1" applyAlignment="1">
      <alignment horizontal="right"/>
    </xf>
    <xf numFmtId="0" fontId="1" fillId="3" borderId="6" xfId="0" applyFont="1" applyFill="1" applyBorder="1" applyAlignment="1">
      <alignment horizontal="left"/>
    </xf>
    <xf numFmtId="0" fontId="1" fillId="3" borderId="7" xfId="0" applyFont="1" applyFill="1" applyBorder="1" applyAlignment="1">
      <alignment horizontal="left"/>
    </xf>
    <xf numFmtId="0" fontId="2" fillId="0" borderId="4" xfId="0" applyFont="1" applyBorder="1"/>
    <xf numFmtId="0" fontId="2" fillId="0" borderId="3" xfId="0" applyFont="1" applyBorder="1"/>
    <xf numFmtId="0" fontId="5" fillId="0" borderId="1" xfId="0" applyFont="1" applyBorder="1"/>
    <xf numFmtId="0" fontId="6" fillId="0" borderId="0" xfId="0" applyFont="1"/>
    <xf numFmtId="164" fontId="1" fillId="4" borderId="0" xfId="0" applyNumberFormat="1" applyFont="1" applyFill="1"/>
  </cellXfs>
  <cellStyles count="1"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106"/>
  <sheetViews>
    <sheetView topLeftCell="A27" zoomScaleNormal="100" workbookViewId="0">
      <selection activeCell="F42" sqref="F42"/>
    </sheetView>
  </sheetViews>
  <sheetFormatPr defaultColWidth="9.33203125" defaultRowHeight="13.8" x14ac:dyDescent="0.25"/>
  <cols>
    <col min="1" max="1" width="29.33203125" style="3" customWidth="1"/>
    <col min="2" max="2" width="29.44140625" style="3" customWidth="1"/>
    <col min="3" max="4" width="16.33203125" style="3" customWidth="1"/>
    <col min="5" max="16384" width="9.33203125" style="3"/>
  </cols>
  <sheetData>
    <row r="1" spans="1:3" x14ac:dyDescent="0.25">
      <c r="A1" s="1" t="s">
        <v>0</v>
      </c>
      <c r="B1" s="2"/>
      <c r="C1" s="2"/>
    </row>
    <row r="2" spans="1:3" s="4" customFormat="1" x14ac:dyDescent="0.25"/>
    <row r="3" spans="1:3" x14ac:dyDescent="0.25">
      <c r="A3" s="5" t="s">
        <v>1</v>
      </c>
      <c r="B3" s="5" t="s">
        <v>2</v>
      </c>
      <c r="C3" s="6" t="s">
        <v>3</v>
      </c>
    </row>
    <row r="4" spans="1:3" ht="14.4" x14ac:dyDescent="0.3">
      <c r="A4" s="7" t="s">
        <v>4</v>
      </c>
      <c r="B4" s="7"/>
      <c r="C4" s="8"/>
    </row>
    <row r="5" spans="1:3" x14ac:dyDescent="0.25">
      <c r="A5" s="9" t="s">
        <v>5</v>
      </c>
      <c r="B5" s="9" t="s">
        <v>6</v>
      </c>
      <c r="C5" s="8">
        <v>350</v>
      </c>
    </row>
    <row r="6" spans="1:3" x14ac:dyDescent="0.25">
      <c r="A6" s="9" t="s">
        <v>5</v>
      </c>
      <c r="B6" s="9" t="s">
        <v>7</v>
      </c>
      <c r="C6" s="8">
        <v>500</v>
      </c>
    </row>
    <row r="7" spans="1:3" ht="14.4" x14ac:dyDescent="0.3">
      <c r="A7" s="7"/>
      <c r="B7" s="7"/>
      <c r="C7" s="8"/>
    </row>
    <row r="8" spans="1:3" x14ac:dyDescent="0.25">
      <c r="A8" s="9"/>
      <c r="B8" s="9"/>
      <c r="C8" s="8"/>
    </row>
    <row r="9" spans="1:3" x14ac:dyDescent="0.25">
      <c r="B9" s="10" t="s">
        <v>8</v>
      </c>
      <c r="C9" s="11">
        <f>SUM(C3:C8)</f>
        <v>850</v>
      </c>
    </row>
    <row r="10" spans="1:3" x14ac:dyDescent="0.25">
      <c r="B10" s="12"/>
      <c r="C10" s="12"/>
    </row>
    <row r="11" spans="1:3" x14ac:dyDescent="0.25">
      <c r="C11" s="13"/>
    </row>
    <row r="12" spans="1:3" x14ac:dyDescent="0.25">
      <c r="A12" s="5" t="s">
        <v>9</v>
      </c>
      <c r="B12" s="5" t="s">
        <v>10</v>
      </c>
      <c r="C12" s="6" t="s">
        <v>3</v>
      </c>
    </row>
    <row r="13" spans="1:3" ht="14.4" x14ac:dyDescent="0.3">
      <c r="A13" s="7" t="s">
        <v>4</v>
      </c>
      <c r="B13" s="7"/>
      <c r="C13" s="8"/>
    </row>
    <row r="14" spans="1:3" x14ac:dyDescent="0.25">
      <c r="A14" s="9" t="s">
        <v>5</v>
      </c>
      <c r="B14" s="9" t="s">
        <v>11</v>
      </c>
      <c r="C14" s="8">
        <v>50</v>
      </c>
    </row>
    <row r="15" spans="1:3" x14ac:dyDescent="0.25">
      <c r="A15" s="9" t="s">
        <v>5</v>
      </c>
      <c r="B15" s="9" t="s">
        <v>12</v>
      </c>
      <c r="C15" s="8">
        <v>80</v>
      </c>
    </row>
    <row r="16" spans="1:3" ht="14.4" x14ac:dyDescent="0.3">
      <c r="A16" s="7"/>
      <c r="B16" s="7"/>
      <c r="C16" s="8"/>
    </row>
    <row r="17" spans="1:3" x14ac:dyDescent="0.25">
      <c r="A17" s="9"/>
      <c r="B17" s="9"/>
      <c r="C17" s="8"/>
    </row>
    <row r="18" spans="1:3" x14ac:dyDescent="0.25">
      <c r="B18" s="10" t="s">
        <v>8</v>
      </c>
      <c r="C18" s="11">
        <f>SUM(C12:C17)</f>
        <v>130</v>
      </c>
    </row>
    <row r="19" spans="1:3" x14ac:dyDescent="0.25">
      <c r="C19" s="14"/>
    </row>
    <row r="20" spans="1:3" x14ac:dyDescent="0.25">
      <c r="C20" s="14"/>
    </row>
    <row r="21" spans="1:3" x14ac:dyDescent="0.25">
      <c r="A21" s="5" t="s">
        <v>13</v>
      </c>
      <c r="B21" s="5" t="s">
        <v>14</v>
      </c>
      <c r="C21" s="6" t="s">
        <v>3</v>
      </c>
    </row>
    <row r="22" spans="1:3" ht="14.4" x14ac:dyDescent="0.3">
      <c r="A22" s="7" t="s">
        <v>4</v>
      </c>
      <c r="B22" s="7"/>
      <c r="C22" s="8"/>
    </row>
    <row r="23" spans="1:3" x14ac:dyDescent="0.25">
      <c r="A23" s="9" t="s">
        <v>15</v>
      </c>
      <c r="B23" s="9" t="s">
        <v>6</v>
      </c>
      <c r="C23" s="8">
        <v>500</v>
      </c>
    </row>
    <row r="24" spans="1:3" x14ac:dyDescent="0.25">
      <c r="A24" s="9" t="s">
        <v>16</v>
      </c>
      <c r="B24" s="9" t="s">
        <v>17</v>
      </c>
      <c r="C24" s="8">
        <v>600</v>
      </c>
    </row>
    <row r="25" spans="1:3" x14ac:dyDescent="0.25">
      <c r="A25" s="9" t="s">
        <v>18</v>
      </c>
      <c r="B25" s="9" t="s">
        <v>19</v>
      </c>
      <c r="C25" s="8">
        <v>400</v>
      </c>
    </row>
    <row r="26" spans="1:3" x14ac:dyDescent="0.25">
      <c r="A26" s="9"/>
      <c r="B26" s="9"/>
      <c r="C26" s="8"/>
    </row>
    <row r="27" spans="1:3" x14ac:dyDescent="0.25">
      <c r="B27" s="10" t="s">
        <v>8</v>
      </c>
      <c r="C27" s="11">
        <f>SUM(C21:C26)</f>
        <v>1500</v>
      </c>
    </row>
    <row r="28" spans="1:3" x14ac:dyDescent="0.25">
      <c r="C28" s="14"/>
    </row>
    <row r="29" spans="1:3" x14ac:dyDescent="0.25">
      <c r="C29" s="14"/>
    </row>
    <row r="30" spans="1:3" x14ac:dyDescent="0.25">
      <c r="A30" s="5" t="s">
        <v>20</v>
      </c>
      <c r="B30" s="5" t="s">
        <v>14</v>
      </c>
      <c r="C30" s="6" t="s">
        <v>3</v>
      </c>
    </row>
    <row r="31" spans="1:3" ht="14.4" x14ac:dyDescent="0.3">
      <c r="A31" s="7" t="s">
        <v>4</v>
      </c>
      <c r="B31" s="7"/>
      <c r="C31" s="9"/>
    </row>
    <row r="32" spans="1:3" x14ac:dyDescent="0.25">
      <c r="A32" s="9" t="s">
        <v>21</v>
      </c>
      <c r="B32" s="9"/>
      <c r="C32" s="8">
        <v>1000</v>
      </c>
    </row>
    <row r="33" spans="1:4" x14ac:dyDescent="0.25">
      <c r="A33" s="9" t="s">
        <v>22</v>
      </c>
      <c r="B33" s="9"/>
      <c r="C33" s="8">
        <v>250</v>
      </c>
    </row>
    <row r="34" spans="1:4" x14ac:dyDescent="0.25">
      <c r="A34" s="9"/>
      <c r="B34" s="9"/>
      <c r="C34" s="8"/>
    </row>
    <row r="35" spans="1:4" x14ac:dyDescent="0.25">
      <c r="A35" s="9"/>
      <c r="B35" s="9"/>
      <c r="C35" s="8"/>
    </row>
    <row r="36" spans="1:4" x14ac:dyDescent="0.25">
      <c r="B36" s="10" t="s">
        <v>8</v>
      </c>
      <c r="C36" s="11">
        <f>SUM(C30:C35)</f>
        <v>1250</v>
      </c>
    </row>
    <row r="37" spans="1:4" x14ac:dyDescent="0.25">
      <c r="C37" s="14"/>
    </row>
    <row r="38" spans="1:4" x14ac:dyDescent="0.25">
      <c r="B38" s="12"/>
      <c r="C38" s="13"/>
    </row>
    <row r="39" spans="1:4" x14ac:dyDescent="0.25">
      <c r="A39" s="15" t="s">
        <v>23</v>
      </c>
      <c r="B39" s="16" t="s">
        <v>14</v>
      </c>
      <c r="C39" s="17" t="s">
        <v>3</v>
      </c>
    </row>
    <row r="40" spans="1:4" ht="14.4" x14ac:dyDescent="0.3">
      <c r="A40" s="18" t="s">
        <v>4</v>
      </c>
      <c r="B40" s="19"/>
      <c r="C40" s="20"/>
    </row>
    <row r="41" spans="1:4" x14ac:dyDescent="0.25">
      <c r="A41" s="9" t="s">
        <v>24</v>
      </c>
      <c r="B41" s="9" t="s">
        <v>25</v>
      </c>
      <c r="C41" s="8">
        <v>300</v>
      </c>
    </row>
    <row r="42" spans="1:4" x14ac:dyDescent="0.25">
      <c r="A42" s="9"/>
      <c r="B42" s="9" t="s">
        <v>26</v>
      </c>
      <c r="C42" s="8">
        <v>200</v>
      </c>
    </row>
    <row r="43" spans="1:4" x14ac:dyDescent="0.25">
      <c r="A43" s="9" t="s">
        <v>27</v>
      </c>
      <c r="B43" s="9"/>
      <c r="C43" s="8">
        <v>500</v>
      </c>
      <c r="D43" s="21"/>
    </row>
    <row r="44" spans="1:4" x14ac:dyDescent="0.25">
      <c r="A44" s="9"/>
      <c r="B44" s="9"/>
      <c r="C44" s="22"/>
    </row>
    <row r="45" spans="1:4" x14ac:dyDescent="0.25">
      <c r="B45" s="10" t="s">
        <v>8</v>
      </c>
      <c r="C45" s="11">
        <f>SUM(C39:C44)</f>
        <v>1000</v>
      </c>
    </row>
    <row r="46" spans="1:4" x14ac:dyDescent="0.25">
      <c r="B46" s="12"/>
      <c r="C46" s="13"/>
    </row>
    <row r="47" spans="1:4" x14ac:dyDescent="0.25">
      <c r="B47" s="12"/>
      <c r="C47" s="13"/>
    </row>
    <row r="48" spans="1:4" x14ac:dyDescent="0.25">
      <c r="A48" s="15" t="s">
        <v>28</v>
      </c>
      <c r="B48" s="16" t="s">
        <v>14</v>
      </c>
      <c r="C48" s="17" t="s">
        <v>3</v>
      </c>
    </row>
    <row r="49" spans="1:3" ht="14.4" x14ac:dyDescent="0.3">
      <c r="A49" s="7" t="s">
        <v>4</v>
      </c>
      <c r="B49" s="9"/>
      <c r="C49" s="22"/>
    </row>
    <row r="50" spans="1:3" x14ac:dyDescent="0.25">
      <c r="A50" s="9" t="s">
        <v>29</v>
      </c>
      <c r="B50" s="9" t="s">
        <v>30</v>
      </c>
      <c r="C50" s="22">
        <v>100</v>
      </c>
    </row>
    <row r="51" spans="1:3" x14ac:dyDescent="0.25">
      <c r="A51" s="9" t="s">
        <v>31</v>
      </c>
      <c r="B51" s="9"/>
      <c r="C51" s="8">
        <v>500</v>
      </c>
    </row>
    <row r="52" spans="1:3" x14ac:dyDescent="0.25">
      <c r="A52" s="9"/>
      <c r="B52" s="9"/>
      <c r="C52" s="8"/>
    </row>
    <row r="53" spans="1:3" x14ac:dyDescent="0.25">
      <c r="A53" s="9"/>
      <c r="B53" s="9"/>
      <c r="C53" s="8"/>
    </row>
    <row r="54" spans="1:3" x14ac:dyDescent="0.25">
      <c r="B54" s="10" t="s">
        <v>8</v>
      </c>
      <c r="C54" s="11">
        <f>SUM(C48:C53)</f>
        <v>600</v>
      </c>
    </row>
    <row r="55" spans="1:3" x14ac:dyDescent="0.25">
      <c r="C55" s="23"/>
    </row>
    <row r="56" spans="1:3" x14ac:dyDescent="0.25">
      <c r="C56" s="23"/>
    </row>
    <row r="57" spans="1:3" x14ac:dyDescent="0.25">
      <c r="A57" s="15" t="s">
        <v>32</v>
      </c>
      <c r="B57" s="16" t="s">
        <v>14</v>
      </c>
      <c r="C57" s="17" t="s">
        <v>3</v>
      </c>
    </row>
    <row r="58" spans="1:3" ht="14.4" x14ac:dyDescent="0.3">
      <c r="A58" s="7" t="s">
        <v>4</v>
      </c>
      <c r="B58" s="9"/>
      <c r="C58" s="22"/>
    </row>
    <row r="59" spans="1:3" x14ac:dyDescent="0.25">
      <c r="A59" s="9"/>
      <c r="B59" s="9"/>
      <c r="C59" s="22"/>
    </row>
    <row r="60" spans="1:3" x14ac:dyDescent="0.25">
      <c r="A60" s="9"/>
      <c r="B60" s="9"/>
      <c r="C60" s="8"/>
    </row>
    <row r="61" spans="1:3" x14ac:dyDescent="0.25">
      <c r="A61" s="9"/>
      <c r="B61" s="9"/>
      <c r="C61" s="8"/>
    </row>
    <row r="62" spans="1:3" x14ac:dyDescent="0.25">
      <c r="A62" s="9"/>
      <c r="B62" s="9"/>
      <c r="C62" s="8"/>
    </row>
    <row r="63" spans="1:3" x14ac:dyDescent="0.25">
      <c r="B63" s="10" t="s">
        <v>8</v>
      </c>
      <c r="C63" s="11">
        <f>SUM(C57:C62)</f>
        <v>0</v>
      </c>
    </row>
    <row r="65" spans="1:3" x14ac:dyDescent="0.25">
      <c r="A65" s="24"/>
      <c r="B65" s="25"/>
      <c r="C65" s="26"/>
    </row>
    <row r="66" spans="1:3" x14ac:dyDescent="0.25">
      <c r="A66" s="15" t="s">
        <v>33</v>
      </c>
      <c r="B66" s="15"/>
      <c r="C66" s="27">
        <f>C9+C18+C27+C36+C45+C54+C63</f>
        <v>5330</v>
      </c>
    </row>
    <row r="67" spans="1:3" x14ac:dyDescent="0.25">
      <c r="B67" s="12"/>
      <c r="C67" s="14"/>
    </row>
    <row r="68" spans="1:3" x14ac:dyDescent="0.25">
      <c r="B68" s="12"/>
      <c r="C68" s="14"/>
    </row>
    <row r="69" spans="1:3" x14ac:dyDescent="0.25">
      <c r="A69" s="12"/>
    </row>
    <row r="72" spans="1:3" ht="16.5" customHeight="1" x14ac:dyDescent="0.25">
      <c r="A72" s="12"/>
    </row>
    <row r="79" spans="1:3" x14ac:dyDescent="0.25">
      <c r="A79" s="12"/>
    </row>
    <row r="84" spans="1:1" x14ac:dyDescent="0.25">
      <c r="A84" s="12"/>
    </row>
    <row r="91" spans="1:1" x14ac:dyDescent="0.25">
      <c r="A91" s="12"/>
    </row>
    <row r="96" spans="1:1" x14ac:dyDescent="0.25">
      <c r="A96" s="12"/>
    </row>
    <row r="99" spans="1:1" x14ac:dyDescent="0.25">
      <c r="A99" s="12"/>
    </row>
    <row r="101" spans="1:1" x14ac:dyDescent="0.25">
      <c r="A101" s="12"/>
    </row>
    <row r="103" spans="1:1" x14ac:dyDescent="0.25">
      <c r="A103" s="12"/>
    </row>
    <row r="104" spans="1:1" x14ac:dyDescent="0.25">
      <c r="A104" s="12"/>
    </row>
    <row r="105" spans="1:1" x14ac:dyDescent="0.25">
      <c r="A105" s="12"/>
    </row>
    <row r="106" spans="1:1" ht="14.4" x14ac:dyDescent="0.3">
      <c r="A106" s="28"/>
    </row>
  </sheetData>
  <mergeCells count="1">
    <mergeCell ref="A1:C1"/>
  </mergeCells>
  <phoneticPr fontId="0" type="noConversion"/>
  <pageMargins left="0.78740157480314965" right="0.78740157480314965" top="0.59055118110236227" bottom="0.59055118110236227" header="0.51181102362204722" footer="0.51181102362204722"/>
  <pageSetup paperSize="9" scale="95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38"/>
  <sheetViews>
    <sheetView workbookViewId="0">
      <selection activeCell="G9" sqref="G9"/>
    </sheetView>
  </sheetViews>
  <sheetFormatPr defaultRowHeight="13.8" x14ac:dyDescent="0.25"/>
  <cols>
    <col min="1" max="1" width="29.44140625" style="3" customWidth="1"/>
    <col min="2" max="2" width="29.5546875" style="3" customWidth="1"/>
    <col min="3" max="3" width="20.33203125" style="3" customWidth="1"/>
    <col min="4" max="16384" width="8.88671875" style="29"/>
  </cols>
  <sheetData>
    <row r="1" spans="1:3" x14ac:dyDescent="0.25">
      <c r="A1" s="1" t="s">
        <v>34</v>
      </c>
      <c r="B1" s="2"/>
      <c r="C1" s="2"/>
    </row>
    <row r="2" spans="1:3" x14ac:dyDescent="0.25">
      <c r="A2" s="30"/>
      <c r="B2" s="30"/>
    </row>
    <row r="3" spans="1:3" x14ac:dyDescent="0.25">
      <c r="A3" s="5" t="s">
        <v>35</v>
      </c>
      <c r="B3" s="5" t="s">
        <v>14</v>
      </c>
      <c r="C3" s="31" t="s">
        <v>3</v>
      </c>
    </row>
    <row r="4" spans="1:3" ht="14.4" x14ac:dyDescent="0.3">
      <c r="A4" s="7" t="s">
        <v>4</v>
      </c>
      <c r="B4" s="7"/>
      <c r="C4" s="8"/>
    </row>
    <row r="5" spans="1:3" x14ac:dyDescent="0.25">
      <c r="A5" s="9" t="s">
        <v>36</v>
      </c>
      <c r="B5" s="9" t="s">
        <v>37</v>
      </c>
      <c r="C5" s="8">
        <v>1200</v>
      </c>
    </row>
    <row r="6" spans="1:3" x14ac:dyDescent="0.25">
      <c r="A6" s="9"/>
      <c r="B6" s="9" t="s">
        <v>38</v>
      </c>
      <c r="C6" s="8">
        <v>160</v>
      </c>
    </row>
    <row r="7" spans="1:3" ht="14.4" x14ac:dyDescent="0.3">
      <c r="A7" s="9" t="s">
        <v>39</v>
      </c>
      <c r="B7" s="7"/>
      <c r="C7" s="8">
        <v>250</v>
      </c>
    </row>
    <row r="8" spans="1:3" x14ac:dyDescent="0.25">
      <c r="A8" s="9" t="s">
        <v>40</v>
      </c>
      <c r="B8" s="9" t="s">
        <v>41</v>
      </c>
      <c r="C8" s="8">
        <v>1000</v>
      </c>
    </row>
    <row r="9" spans="1:3" x14ac:dyDescent="0.25">
      <c r="B9" s="10" t="s">
        <v>8</v>
      </c>
      <c r="C9" s="11">
        <f>SUM(C3:C8)</f>
        <v>2610</v>
      </c>
    </row>
    <row r="10" spans="1:3" x14ac:dyDescent="0.25">
      <c r="B10" s="12"/>
      <c r="C10" s="13"/>
    </row>
    <row r="11" spans="1:3" x14ac:dyDescent="0.25">
      <c r="B11" s="14"/>
      <c r="C11" s="14"/>
    </row>
    <row r="12" spans="1:3" x14ac:dyDescent="0.25">
      <c r="A12" s="15" t="s">
        <v>42</v>
      </c>
      <c r="B12" s="27" t="s">
        <v>14</v>
      </c>
      <c r="C12" s="32" t="s">
        <v>3</v>
      </c>
    </row>
    <row r="13" spans="1:3" ht="14.4" x14ac:dyDescent="0.3">
      <c r="A13" s="7" t="s">
        <v>4</v>
      </c>
      <c r="B13" s="7"/>
      <c r="C13" s="8"/>
    </row>
    <row r="14" spans="1:3" x14ac:dyDescent="0.25">
      <c r="A14" s="9" t="s">
        <v>43</v>
      </c>
      <c r="B14" s="9" t="s">
        <v>44</v>
      </c>
      <c r="C14" s="8">
        <v>1500</v>
      </c>
    </row>
    <row r="15" spans="1:3" x14ac:dyDescent="0.25">
      <c r="A15" s="9" t="s">
        <v>43</v>
      </c>
      <c r="B15" s="9" t="s">
        <v>45</v>
      </c>
      <c r="C15" s="8" t="s">
        <v>46</v>
      </c>
    </row>
    <row r="16" spans="1:3" ht="14.4" x14ac:dyDescent="0.3">
      <c r="A16" s="9"/>
      <c r="B16" s="7"/>
      <c r="C16" s="8"/>
    </row>
    <row r="17" spans="1:3" x14ac:dyDescent="0.25">
      <c r="A17" s="9"/>
      <c r="B17" s="9"/>
      <c r="C17" s="8"/>
    </row>
    <row r="18" spans="1:3" x14ac:dyDescent="0.25">
      <c r="B18" s="10" t="s">
        <v>8</v>
      </c>
      <c r="C18" s="11">
        <f>SUM(C12:C17)</f>
        <v>1500</v>
      </c>
    </row>
    <row r="20" spans="1:3" x14ac:dyDescent="0.25">
      <c r="B20" s="12"/>
      <c r="C20" s="13"/>
    </row>
    <row r="21" spans="1:3" x14ac:dyDescent="0.25">
      <c r="A21" s="15" t="s">
        <v>47</v>
      </c>
      <c r="B21" s="15" t="s">
        <v>14</v>
      </c>
      <c r="C21" s="32" t="s">
        <v>3</v>
      </c>
    </row>
    <row r="22" spans="1:3" ht="14.4" x14ac:dyDescent="0.3">
      <c r="A22" s="18" t="s">
        <v>4</v>
      </c>
      <c r="B22" s="19"/>
      <c r="C22" s="20"/>
    </row>
    <row r="23" spans="1:3" x14ac:dyDescent="0.25">
      <c r="A23" s="9" t="s">
        <v>48</v>
      </c>
      <c r="B23" s="9"/>
      <c r="C23" s="8">
        <v>500</v>
      </c>
    </row>
    <row r="24" spans="1:3" x14ac:dyDescent="0.25">
      <c r="A24" s="9"/>
      <c r="B24" s="9"/>
      <c r="C24" s="8"/>
    </row>
    <row r="25" spans="1:3" ht="14.4" x14ac:dyDescent="0.3">
      <c r="A25" s="9"/>
      <c r="B25" s="7"/>
      <c r="C25" s="8"/>
    </row>
    <row r="26" spans="1:3" x14ac:dyDescent="0.25">
      <c r="A26" s="9"/>
      <c r="B26" s="9"/>
      <c r="C26" s="8"/>
    </row>
    <row r="27" spans="1:3" x14ac:dyDescent="0.25">
      <c r="B27" s="10" t="s">
        <v>8</v>
      </c>
      <c r="C27" s="11">
        <f>SUM(C21:C26)</f>
        <v>500</v>
      </c>
    </row>
    <row r="28" spans="1:3" x14ac:dyDescent="0.25">
      <c r="B28" s="12"/>
      <c r="C28" s="13"/>
    </row>
    <row r="29" spans="1:3" x14ac:dyDescent="0.25">
      <c r="A29" s="15" t="s">
        <v>49</v>
      </c>
      <c r="B29" s="15" t="s">
        <v>14</v>
      </c>
      <c r="C29" s="32" t="s">
        <v>3</v>
      </c>
    </row>
    <row r="30" spans="1:3" ht="14.4" x14ac:dyDescent="0.3">
      <c r="A30" s="18" t="s">
        <v>4</v>
      </c>
      <c r="B30" s="19"/>
      <c r="C30" s="20"/>
    </row>
    <row r="31" spans="1:3" x14ac:dyDescent="0.25">
      <c r="A31" s="9"/>
      <c r="B31" s="9"/>
      <c r="C31" s="8"/>
    </row>
    <row r="32" spans="1:3" x14ac:dyDescent="0.25">
      <c r="A32" s="9"/>
      <c r="B32" s="9"/>
      <c r="C32" s="8"/>
    </row>
    <row r="33" spans="1:3" ht="14.4" x14ac:dyDescent="0.3">
      <c r="A33" s="9"/>
      <c r="B33" s="7"/>
      <c r="C33" s="8"/>
    </row>
    <row r="34" spans="1:3" x14ac:dyDescent="0.25">
      <c r="A34" s="9"/>
      <c r="B34" s="9"/>
      <c r="C34" s="8"/>
    </row>
    <row r="35" spans="1:3" x14ac:dyDescent="0.25">
      <c r="B35" s="10" t="s">
        <v>8</v>
      </c>
      <c r="C35" s="11">
        <f>SUM(C29:C34)</f>
        <v>0</v>
      </c>
    </row>
    <row r="36" spans="1:3" x14ac:dyDescent="0.25">
      <c r="A36" s="12"/>
      <c r="C36" s="23"/>
    </row>
    <row r="37" spans="1:3" x14ac:dyDescent="0.25">
      <c r="B37" s="12"/>
      <c r="C37" s="14"/>
    </row>
    <row r="38" spans="1:3" x14ac:dyDescent="0.25">
      <c r="A38" s="15" t="s">
        <v>50</v>
      </c>
      <c r="B38" s="15"/>
      <c r="C38" s="27">
        <f>C9+C18+C27+C35</f>
        <v>4610</v>
      </c>
    </row>
  </sheetData>
  <mergeCells count="1">
    <mergeCell ref="A1:C1"/>
  </mergeCells>
  <phoneticPr fontId="0" type="noConversion"/>
  <pageMargins left="0.75" right="0.75" top="1" bottom="1" header="0.5" footer="0.5"/>
  <pageSetup paperSize="9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27"/>
  <sheetViews>
    <sheetView tabSelected="1" workbookViewId="0">
      <selection activeCell="E25" sqref="E25"/>
    </sheetView>
  </sheetViews>
  <sheetFormatPr defaultRowHeight="13.8" x14ac:dyDescent="0.25"/>
  <cols>
    <col min="1" max="1" width="51.6640625" style="3" customWidth="1"/>
    <col min="2" max="2" width="22.33203125" style="3" customWidth="1"/>
    <col min="3" max="16384" width="8.88671875" style="29"/>
  </cols>
  <sheetData>
    <row r="1" spans="1:2" x14ac:dyDescent="0.25">
      <c r="A1" s="33" t="s">
        <v>51</v>
      </c>
      <c r="B1" s="34"/>
    </row>
    <row r="2" spans="1:2" x14ac:dyDescent="0.25">
      <c r="A2" s="30"/>
      <c r="B2" s="30"/>
    </row>
    <row r="3" spans="1:2" x14ac:dyDescent="0.25">
      <c r="A3" s="5" t="s">
        <v>0</v>
      </c>
      <c r="B3" s="5" t="s">
        <v>3</v>
      </c>
    </row>
    <row r="4" spans="1:2" x14ac:dyDescent="0.25">
      <c r="A4" s="35" t="s">
        <v>52</v>
      </c>
      <c r="B4" s="8">
        <f>KOSTEN!C9</f>
        <v>850</v>
      </c>
    </row>
    <row r="5" spans="1:2" x14ac:dyDescent="0.25">
      <c r="A5" s="9" t="s">
        <v>53</v>
      </c>
      <c r="B5" s="8">
        <f>KOSTEN!C18</f>
        <v>130</v>
      </c>
    </row>
    <row r="6" spans="1:2" x14ac:dyDescent="0.25">
      <c r="A6" s="9" t="s">
        <v>13</v>
      </c>
      <c r="B6" s="8">
        <f>KOSTEN!C27</f>
        <v>1500</v>
      </c>
    </row>
    <row r="7" spans="1:2" x14ac:dyDescent="0.25">
      <c r="A7" s="9" t="s">
        <v>20</v>
      </c>
      <c r="B7" s="8">
        <f>KOSTEN!C36</f>
        <v>1250</v>
      </c>
    </row>
    <row r="8" spans="1:2" x14ac:dyDescent="0.25">
      <c r="A8" s="9" t="s">
        <v>23</v>
      </c>
      <c r="B8" s="8">
        <f>KOSTEN!C45</f>
        <v>1000</v>
      </c>
    </row>
    <row r="9" spans="1:2" x14ac:dyDescent="0.25">
      <c r="A9" s="36" t="s">
        <v>28</v>
      </c>
      <c r="B9" s="8">
        <f>KOSTEN!C54</f>
        <v>600</v>
      </c>
    </row>
    <row r="10" spans="1:2" x14ac:dyDescent="0.25">
      <c r="A10" s="9" t="s">
        <v>32</v>
      </c>
      <c r="B10" s="8">
        <f>KOSTEN!C63</f>
        <v>0</v>
      </c>
    </row>
    <row r="11" spans="1:2" x14ac:dyDescent="0.25">
      <c r="A11" s="15" t="s">
        <v>33</v>
      </c>
      <c r="B11" s="27">
        <f>KOSTEN!C66</f>
        <v>5330</v>
      </c>
    </row>
    <row r="12" spans="1:2" x14ac:dyDescent="0.25">
      <c r="B12" s="14"/>
    </row>
    <row r="13" spans="1:2" x14ac:dyDescent="0.25">
      <c r="B13" s="14"/>
    </row>
    <row r="14" spans="1:2" x14ac:dyDescent="0.25">
      <c r="A14" s="5" t="s">
        <v>34</v>
      </c>
      <c r="B14" s="5" t="s">
        <v>3</v>
      </c>
    </row>
    <row r="15" spans="1:2" x14ac:dyDescent="0.25">
      <c r="A15" s="35" t="s">
        <v>35</v>
      </c>
      <c r="B15" s="8">
        <f>OPBRENGSTEN!C9</f>
        <v>2610</v>
      </c>
    </row>
    <row r="16" spans="1:2" x14ac:dyDescent="0.25">
      <c r="A16" s="9" t="s">
        <v>42</v>
      </c>
      <c r="B16" s="8">
        <f>OPBRENGSTEN!C18</f>
        <v>1500</v>
      </c>
    </row>
    <row r="17" spans="1:2" x14ac:dyDescent="0.25">
      <c r="A17" s="9" t="s">
        <v>54</v>
      </c>
      <c r="B17" s="8">
        <f>OPBRENGSTEN!C27</f>
        <v>500</v>
      </c>
    </row>
    <row r="18" spans="1:2" x14ac:dyDescent="0.25">
      <c r="A18" s="9" t="s">
        <v>49</v>
      </c>
      <c r="B18" s="8">
        <f>OPBRENGSTEN!C35</f>
        <v>0</v>
      </c>
    </row>
    <row r="19" spans="1:2" x14ac:dyDescent="0.25">
      <c r="A19" s="15" t="s">
        <v>55</v>
      </c>
      <c r="B19" s="27">
        <f>OPBRENGSTEN!C38</f>
        <v>4610</v>
      </c>
    </row>
    <row r="20" spans="1:2" x14ac:dyDescent="0.25">
      <c r="A20" s="12"/>
      <c r="B20" s="13"/>
    </row>
    <row r="21" spans="1:2" x14ac:dyDescent="0.25">
      <c r="B21" s="14"/>
    </row>
    <row r="22" spans="1:2" x14ac:dyDescent="0.25">
      <c r="A22" s="5" t="s">
        <v>56</v>
      </c>
      <c r="B22" s="5"/>
    </row>
    <row r="23" spans="1:2" x14ac:dyDescent="0.25">
      <c r="A23" s="37" t="s">
        <v>0</v>
      </c>
      <c r="B23" s="8">
        <f>B11</f>
        <v>5330</v>
      </c>
    </row>
    <row r="24" spans="1:2" x14ac:dyDescent="0.25">
      <c r="A24" s="37" t="s">
        <v>57</v>
      </c>
      <c r="B24" s="8">
        <f>B19</f>
        <v>4610</v>
      </c>
    </row>
    <row r="25" spans="1:2" x14ac:dyDescent="0.25">
      <c r="A25" s="15" t="s">
        <v>58</v>
      </c>
      <c r="B25" s="27">
        <f>MIN(B24-B23)</f>
        <v>-720</v>
      </c>
    </row>
    <row r="27" spans="1:2" x14ac:dyDescent="0.25">
      <c r="A27" s="38" t="s">
        <v>59</v>
      </c>
      <c r="B27" s="39"/>
    </row>
  </sheetData>
  <mergeCells count="1">
    <mergeCell ref="A1:B1"/>
  </mergeCells>
  <pageMargins left="0.7" right="0.7" top="0.75" bottom="0.75" header="0.3" footer="0.3"/>
  <pageSetup paperSize="9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133CFE3F61B94285F0928F1BB6C20E" ma:contentTypeVersion="12" ma:contentTypeDescription="Een nieuw document maken." ma:contentTypeScope="" ma:versionID="763577f36a24d947dca874c8a56db9b3">
  <xsd:schema xmlns:xsd="http://www.w3.org/2001/XMLSchema" xmlns:xs="http://www.w3.org/2001/XMLSchema" xmlns:p="http://schemas.microsoft.com/office/2006/metadata/properties" xmlns:ns2="9cd73579-b8ac-4f64-ba97-b8f1d1e8f618" xmlns:ns3="5d98f3bb-d883-4ab0-a890-a8ef3e0b5074" targetNamespace="http://schemas.microsoft.com/office/2006/metadata/properties" ma:root="true" ma:fieldsID="2db550b3750b204d058cfc1d5c2e9469" ns2:_="" ns3:_="">
    <xsd:import namespace="9cd73579-b8ac-4f64-ba97-b8f1d1e8f618"/>
    <xsd:import namespace="5d98f3bb-d883-4ab0-a890-a8ef3e0b507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LengthInSeconds" minOccurs="0"/>
                <xsd:element ref="ns2:MediaServiceGenerationTime" minOccurs="0"/>
                <xsd:element ref="ns2:MediaServiceEventHashCode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d73579-b8ac-4f64-ba97-b8f1d1e8f61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98f3bb-d883-4ab0-a890-a8ef3e0b507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03D9974-4C09-45D3-BAC7-BAC56FDF601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607BAE5-012F-4F82-9D01-82FC00977A3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cd73579-b8ac-4f64-ba97-b8f1d1e8f618"/>
    <ds:schemaRef ds:uri="5d98f3bb-d883-4ab0-a890-a8ef3e0b507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33F53F8-4729-4051-A737-2F5E4B485D69}">
  <ds:schemaRefs>
    <ds:schemaRef ds:uri="http://purl.org/dc/terms/"/>
    <ds:schemaRef ds:uri="http://schemas.microsoft.com/office/infopath/2007/PartnerControls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5d98f3bb-d883-4ab0-a890-a8ef3e0b5074"/>
    <ds:schemaRef ds:uri="9cd73579-b8ac-4f64-ba97-b8f1d1e8f618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KOSTEN</vt:lpstr>
      <vt:lpstr>OPBRENGSTEN</vt:lpstr>
      <vt:lpstr>RESULTAAT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Vlaams Fonds voor de Letteren</dc:creator>
  <cp:keywords/>
  <dc:description/>
  <cp:lastModifiedBy>Anja Goyens | Literatuur Vlaanderen</cp:lastModifiedBy>
  <cp:revision/>
  <dcterms:created xsi:type="dcterms:W3CDTF">2002-03-08T13:49:01Z</dcterms:created>
  <dcterms:modified xsi:type="dcterms:W3CDTF">2025-08-07T07:13:16Z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0x01010040133CFE3F61B94285F0928F1BB6C20E</vt:lpwstr>
  </property>
</Properties>
</file>