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literatuurvlaanderen.be\Company\3 - REGELINGEN BINNENLAND\- LITERAIRE PROJECTEN\Literaire projecten 2023\1. Reglement en formulieren\"/>
    </mc:Choice>
  </mc:AlternateContent>
  <xr:revisionPtr revIDLastSave="0" documentId="13_ncr:1_{CE34A4E7-CA75-48B9-93E2-5989B446D412}" xr6:coauthVersionLast="47" xr6:coauthVersionMax="47" xr10:uidLastSave="{00000000-0000-0000-0000-000000000000}"/>
  <bookViews>
    <workbookView xWindow="-108" yWindow="-108" windowWidth="23256" windowHeight="12696" activeTab="2" xr2:uid="{00000000-000D-0000-FFFF-FFFF00000000}"/>
  </bookViews>
  <sheets>
    <sheet name="KOSTEN" sheetId="1" r:id="rId1"/>
    <sheet name="OPBRENGSTEN" sheetId="3" r:id="rId2"/>
    <sheet name="RESULTAA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3" l="1"/>
  <c r="C27" i="3"/>
  <c r="C18" i="3"/>
  <c r="C9" i="3"/>
  <c r="C38" i="3" s="1"/>
  <c r="B19" i="4" s="1"/>
  <c r="B24" i="4" s="1"/>
  <c r="C63" i="1"/>
  <c r="C54" i="1"/>
  <c r="B9" i="4" s="1"/>
  <c r="C45" i="1"/>
  <c r="B8" i="4"/>
  <c r="C36" i="1"/>
  <c r="B7" i="4" s="1"/>
  <c r="C27" i="1"/>
  <c r="B6" i="4" s="1"/>
  <c r="C18" i="1"/>
  <c r="B5" i="4" s="1"/>
  <c r="C9" i="1"/>
  <c r="B10" i="4"/>
  <c r="B17" i="4"/>
  <c r="B16" i="4"/>
  <c r="B18" i="4"/>
  <c r="B15" i="4" l="1"/>
  <c r="C66" i="1"/>
  <c r="B11" i="4" s="1"/>
  <c r="B23" i="4" s="1"/>
  <c r="B25" i="4" s="1"/>
  <c r="B4" i="4"/>
</calcChain>
</file>

<file path=xl/sharedStrings.xml><?xml version="1.0" encoding="utf-8"?>
<sst xmlns="http://schemas.openxmlformats.org/spreadsheetml/2006/main" count="117" uniqueCount="60">
  <si>
    <t>Subtotaal</t>
  </si>
  <si>
    <t>Voorbeeld</t>
  </si>
  <si>
    <t>Omschrijving</t>
  </si>
  <si>
    <t>Bedrag</t>
  </si>
  <si>
    <t>Drukwerk</t>
  </si>
  <si>
    <t>Flyers (x exemplaren)</t>
  </si>
  <si>
    <t>Affiches (x exemplaren)</t>
  </si>
  <si>
    <t>TOTAAL INKOMSTEN</t>
  </si>
  <si>
    <t>Eigen inkomsten</t>
  </si>
  <si>
    <t>Sponsoring</t>
  </si>
  <si>
    <t>Subsidies</t>
  </si>
  <si>
    <t>Naam auteur</t>
  </si>
  <si>
    <t>Winst/Verlies</t>
  </si>
  <si>
    <t>Literaire kosten</t>
  </si>
  <si>
    <t>KOSTEN</t>
  </si>
  <si>
    <t xml:space="preserve">Literaire kosten </t>
  </si>
  <si>
    <t>Andere artistieke kosten</t>
  </si>
  <si>
    <t>Naam muzikant</t>
  </si>
  <si>
    <t>Logistieke kosten</t>
  </si>
  <si>
    <t>Huur tent</t>
  </si>
  <si>
    <t>Huur geluidsinstallatie</t>
  </si>
  <si>
    <t>Communicatiekosten</t>
  </si>
  <si>
    <t>Organisatiekosten</t>
  </si>
  <si>
    <t>Honoraria auteurs</t>
  </si>
  <si>
    <t>Reis- en verlijfskosten auteurs</t>
  </si>
  <si>
    <t>Vrijwilligersvergoedingen</t>
  </si>
  <si>
    <t>4 vrijwilligers x € 25</t>
  </si>
  <si>
    <t>Andere kosten</t>
  </si>
  <si>
    <t>OPBRENGSTEN</t>
  </si>
  <si>
    <t>Ticketverkoop</t>
  </si>
  <si>
    <t>100 bezoekers x 12 euro</t>
  </si>
  <si>
    <t>20 bezoekers x 8 euro</t>
  </si>
  <si>
    <t>Drankverkoop</t>
  </si>
  <si>
    <t>Naam partner</t>
  </si>
  <si>
    <t>pm</t>
  </si>
  <si>
    <t>Stad</t>
  </si>
  <si>
    <t>Andere opbrengsten</t>
  </si>
  <si>
    <t>Literaire kosten (honoraria auteurs)</t>
  </si>
  <si>
    <t>RESULTAAT</t>
  </si>
  <si>
    <t>Literaire kosten (reis- en verblijfskosten auteurs)</t>
  </si>
  <si>
    <t>TOTAAL KOSTEN</t>
  </si>
  <si>
    <t xml:space="preserve">Subsidies </t>
  </si>
  <si>
    <t>TOTAAL OPBRENGSTEN</t>
  </si>
  <si>
    <t xml:space="preserve">RESULTAAT </t>
  </si>
  <si>
    <t>Gevraagde subsidie</t>
  </si>
  <si>
    <t>OPBRENGSTEN (exclusief subsidie van Literatuur Vlaanderen)</t>
  </si>
  <si>
    <t>Honorarium optreden</t>
  </si>
  <si>
    <t>Vervoersonkosten</t>
  </si>
  <si>
    <t>Hotelovernachting</t>
  </si>
  <si>
    <t>Steun in natura</t>
  </si>
  <si>
    <t xml:space="preserve">Partnerbijdrage </t>
  </si>
  <si>
    <t>Naam curator</t>
  </si>
  <si>
    <t>Honorarium schrijfopdracht</t>
  </si>
  <si>
    <t>Naam coach</t>
  </si>
  <si>
    <t>Honorarium workshop</t>
  </si>
  <si>
    <t>Honorarium curatie</t>
  </si>
  <si>
    <t>Online campagne</t>
  </si>
  <si>
    <t>Freelance projectbegeleider</t>
  </si>
  <si>
    <t>Inschrijvingsgeld workshop</t>
  </si>
  <si>
    <t>10 auteurs x 100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</si>
</sst>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2D096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7" fillId="0" borderId="0" xfId="0" applyFont="1"/>
    <xf numFmtId="0" fontId="6" fillId="0" borderId="0" xfId="0" applyFont="1" applyFill="1"/>
    <xf numFmtId="0" fontId="8" fillId="0" borderId="0" xfId="0" applyFont="1" applyBorder="1"/>
    <xf numFmtId="0" fontId="6" fillId="2" borderId="0" xfId="0" applyFont="1" applyFill="1"/>
    <xf numFmtId="164" fontId="6" fillId="0" borderId="0" xfId="0" applyNumberFormat="1" applyFont="1" applyBorder="1"/>
    <xf numFmtId="0" fontId="8" fillId="0" borderId="1" xfId="0" applyFont="1" applyBorder="1"/>
    <xf numFmtId="164" fontId="6" fillId="0" borderId="1" xfId="0" applyNumberFormat="1" applyFont="1" applyBorder="1"/>
    <xf numFmtId="164" fontId="7" fillId="0" borderId="0" xfId="0" applyNumberFormat="1" applyFont="1" applyBorder="1"/>
    <xf numFmtId="0" fontId="8" fillId="2" borderId="1" xfId="0" applyFont="1" applyFill="1" applyBorder="1"/>
    <xf numFmtId="0" fontId="7" fillId="2" borderId="1" xfId="0" applyFont="1" applyFill="1" applyBorder="1"/>
    <xf numFmtId="164" fontId="7" fillId="2" borderId="1" xfId="0" applyNumberFormat="1" applyFont="1" applyFill="1" applyBorder="1"/>
    <xf numFmtId="164" fontId="6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/>
    <xf numFmtId="0" fontId="7" fillId="0" borderId="2" xfId="0" applyFont="1" applyBorder="1"/>
    <xf numFmtId="0" fontId="6" fillId="0" borderId="2" xfId="0" applyFont="1" applyBorder="1"/>
    <xf numFmtId="164" fontId="6" fillId="0" borderId="2" xfId="0" applyNumberFormat="1" applyFont="1" applyBorder="1" applyAlignment="1">
      <alignment horizontal="right"/>
    </xf>
    <xf numFmtId="0" fontId="2" fillId="0" borderId="3" xfId="0" applyFont="1" applyBorder="1"/>
    <xf numFmtId="164" fontId="6" fillId="0" borderId="0" xfId="0" applyNumberFormat="1" applyFont="1" applyFill="1" applyBorder="1"/>
    <xf numFmtId="0" fontId="2" fillId="0" borderId="4" xfId="0" applyFont="1" applyBorder="1"/>
    <xf numFmtId="0" fontId="4" fillId="0" borderId="1" xfId="0" applyFont="1" applyBorder="1"/>
    <xf numFmtId="0" fontId="7" fillId="3" borderId="1" xfId="0" applyFont="1" applyFill="1" applyBorder="1" applyAlignment="1">
      <alignment horizontal="left"/>
    </xf>
    <xf numFmtId="164" fontId="7" fillId="3" borderId="1" xfId="0" applyNumberFormat="1" applyFont="1" applyFill="1" applyBorder="1"/>
    <xf numFmtId="0" fontId="7" fillId="3" borderId="1" xfId="0" applyFont="1" applyFill="1" applyBorder="1"/>
    <xf numFmtId="164" fontId="6" fillId="0" borderId="1" xfId="0" applyNumberFormat="1" applyFont="1" applyFill="1" applyBorder="1"/>
    <xf numFmtId="0" fontId="6" fillId="3" borderId="1" xfId="0" applyFont="1" applyFill="1" applyBorder="1" applyAlignment="1">
      <alignment horizontal="right"/>
    </xf>
    <xf numFmtId="0" fontId="7" fillId="3" borderId="5" xfId="0" applyFont="1" applyFill="1" applyBorder="1"/>
    <xf numFmtId="164" fontId="7" fillId="3" borderId="5" xfId="0" applyNumberFormat="1" applyFont="1" applyFill="1" applyBorder="1"/>
    <xf numFmtId="164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0" fontId="7" fillId="3" borderId="1" xfId="0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9" fillId="0" borderId="0" xfId="0" applyFont="1" applyBorder="1"/>
    <xf numFmtId="164" fontId="3" fillId="4" borderId="0" xfId="0" applyNumberFormat="1" applyFont="1" applyFill="1"/>
    <xf numFmtId="0" fontId="1" fillId="0" borderId="1" xfId="0" applyFont="1" applyBorder="1"/>
    <xf numFmtId="0" fontId="9" fillId="3" borderId="8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0"/>
  <sheetViews>
    <sheetView topLeftCell="A49" zoomScaleNormal="100" workbookViewId="0">
      <selection activeCell="A58" sqref="A58"/>
    </sheetView>
  </sheetViews>
  <sheetFormatPr defaultColWidth="9.21875" defaultRowHeight="14.4" x14ac:dyDescent="0.3"/>
  <cols>
    <col min="1" max="1" width="29.21875" style="1" customWidth="1"/>
    <col min="2" max="2" width="29.44140625" style="1" customWidth="1"/>
    <col min="3" max="4" width="16.21875" style="1" customWidth="1"/>
    <col min="5" max="16384" width="9.21875" style="1"/>
  </cols>
  <sheetData>
    <row r="1" spans="1:4" ht="15.6" x14ac:dyDescent="0.3">
      <c r="A1" s="49" t="s">
        <v>14</v>
      </c>
      <c r="B1" s="50"/>
      <c r="C1" s="50"/>
      <c r="D1" s="3"/>
    </row>
    <row r="2" spans="1:4" s="19" customFormat="1" x14ac:dyDescent="0.3">
      <c r="A2" s="18"/>
      <c r="B2" s="18"/>
      <c r="C2" s="18"/>
      <c r="D2" s="18"/>
    </row>
    <row r="3" spans="1:4" x14ac:dyDescent="0.3">
      <c r="A3" s="35" t="s">
        <v>15</v>
      </c>
      <c r="B3" s="35" t="s">
        <v>23</v>
      </c>
      <c r="C3" s="39" t="s">
        <v>3</v>
      </c>
    </row>
    <row r="4" spans="1:4" x14ac:dyDescent="0.3">
      <c r="A4" s="10" t="s">
        <v>1</v>
      </c>
      <c r="B4" s="10"/>
      <c r="C4" s="11"/>
    </row>
    <row r="5" spans="1:4" x14ac:dyDescent="0.3">
      <c r="A5" s="4" t="s">
        <v>11</v>
      </c>
      <c r="B5" s="4" t="s">
        <v>46</v>
      </c>
      <c r="C5" s="11">
        <v>350</v>
      </c>
    </row>
    <row r="6" spans="1:4" x14ac:dyDescent="0.3">
      <c r="A6" s="4" t="s">
        <v>11</v>
      </c>
      <c r="B6" s="4" t="s">
        <v>52</v>
      </c>
      <c r="C6" s="11">
        <v>500</v>
      </c>
    </row>
    <row r="7" spans="1:4" x14ac:dyDescent="0.3">
      <c r="A7" s="10"/>
      <c r="B7" s="10"/>
      <c r="C7" s="11"/>
    </row>
    <row r="8" spans="1:4" x14ac:dyDescent="0.3">
      <c r="A8" s="4"/>
      <c r="B8" s="4"/>
      <c r="C8" s="11"/>
    </row>
    <row r="9" spans="1:4" x14ac:dyDescent="0.3">
      <c r="A9" s="3"/>
      <c r="B9" s="40" t="s">
        <v>0</v>
      </c>
      <c r="C9" s="41">
        <f>SUM(C3:C8)</f>
        <v>850</v>
      </c>
    </row>
    <row r="10" spans="1:4" x14ac:dyDescent="0.3">
      <c r="A10" s="3"/>
      <c r="B10" s="25"/>
      <c r="C10" s="25"/>
    </row>
    <row r="11" spans="1:4" x14ac:dyDescent="0.3">
      <c r="A11" s="3"/>
      <c r="B11" s="26"/>
      <c r="C11" s="27"/>
    </row>
    <row r="12" spans="1:4" x14ac:dyDescent="0.3">
      <c r="A12" s="35" t="s">
        <v>13</v>
      </c>
      <c r="B12" s="35" t="s">
        <v>24</v>
      </c>
      <c r="C12" s="39" t="s">
        <v>3</v>
      </c>
    </row>
    <row r="13" spans="1:4" x14ac:dyDescent="0.3">
      <c r="A13" s="10" t="s">
        <v>1</v>
      </c>
      <c r="B13" s="10"/>
      <c r="C13" s="11"/>
    </row>
    <row r="14" spans="1:4" x14ac:dyDescent="0.3">
      <c r="A14" s="4" t="s">
        <v>11</v>
      </c>
      <c r="B14" s="4" t="s">
        <v>47</v>
      </c>
      <c r="C14" s="11">
        <v>50</v>
      </c>
    </row>
    <row r="15" spans="1:4" x14ac:dyDescent="0.3">
      <c r="A15" s="4" t="s">
        <v>11</v>
      </c>
      <c r="B15" s="4" t="s">
        <v>48</v>
      </c>
      <c r="C15" s="11">
        <v>80</v>
      </c>
    </row>
    <row r="16" spans="1:4" x14ac:dyDescent="0.3">
      <c r="A16" s="10"/>
      <c r="B16" s="10"/>
      <c r="C16" s="11"/>
    </row>
    <row r="17" spans="1:3" x14ac:dyDescent="0.3">
      <c r="A17" s="4"/>
      <c r="B17" s="4"/>
      <c r="C17" s="11"/>
    </row>
    <row r="18" spans="1:3" x14ac:dyDescent="0.3">
      <c r="A18" s="3"/>
      <c r="B18" s="40" t="s">
        <v>0</v>
      </c>
      <c r="C18" s="41">
        <f>SUM(C12:C17)</f>
        <v>130</v>
      </c>
    </row>
    <row r="19" spans="1:3" x14ac:dyDescent="0.3">
      <c r="A19" s="3"/>
      <c r="B19" s="3"/>
      <c r="C19" s="9"/>
    </row>
    <row r="20" spans="1:3" x14ac:dyDescent="0.3">
      <c r="A20" s="3"/>
      <c r="B20" s="3"/>
      <c r="C20" s="9"/>
    </row>
    <row r="21" spans="1:3" x14ac:dyDescent="0.3">
      <c r="A21" s="35" t="s">
        <v>16</v>
      </c>
      <c r="B21" s="35" t="s">
        <v>2</v>
      </c>
      <c r="C21" s="39" t="s">
        <v>3</v>
      </c>
    </row>
    <row r="22" spans="1:3" x14ac:dyDescent="0.3">
      <c r="A22" s="10" t="s">
        <v>1</v>
      </c>
      <c r="B22" s="10"/>
      <c r="C22" s="11"/>
    </row>
    <row r="23" spans="1:3" x14ac:dyDescent="0.3">
      <c r="A23" s="4" t="s">
        <v>17</v>
      </c>
      <c r="B23" s="4" t="s">
        <v>46</v>
      </c>
      <c r="C23" s="11">
        <v>500</v>
      </c>
    </row>
    <row r="24" spans="1:3" x14ac:dyDescent="0.3">
      <c r="A24" s="4" t="s">
        <v>51</v>
      </c>
      <c r="B24" s="4" t="s">
        <v>55</v>
      </c>
      <c r="C24" s="11">
        <v>600</v>
      </c>
    </row>
    <row r="25" spans="1:3" x14ac:dyDescent="0.3">
      <c r="A25" s="4" t="s">
        <v>53</v>
      </c>
      <c r="B25" s="4" t="s">
        <v>54</v>
      </c>
      <c r="C25" s="11">
        <v>400</v>
      </c>
    </row>
    <row r="26" spans="1:3" x14ac:dyDescent="0.3">
      <c r="A26" s="4"/>
      <c r="B26" s="4"/>
      <c r="C26" s="11"/>
    </row>
    <row r="27" spans="1:3" x14ac:dyDescent="0.3">
      <c r="A27" s="3"/>
      <c r="B27" s="40" t="s">
        <v>0</v>
      </c>
      <c r="C27" s="41">
        <f>SUM(C21:C26)</f>
        <v>1500</v>
      </c>
    </row>
    <row r="28" spans="1:3" x14ac:dyDescent="0.3">
      <c r="A28" s="3"/>
      <c r="B28" s="3"/>
      <c r="C28" s="9"/>
    </row>
    <row r="29" spans="1:3" x14ac:dyDescent="0.3">
      <c r="A29" s="3"/>
      <c r="B29" s="3"/>
      <c r="C29" s="9"/>
    </row>
    <row r="30" spans="1:3" x14ac:dyDescent="0.3">
      <c r="A30" s="35" t="s">
        <v>18</v>
      </c>
      <c r="B30" s="35" t="s">
        <v>2</v>
      </c>
      <c r="C30" s="39" t="s">
        <v>3</v>
      </c>
    </row>
    <row r="31" spans="1:3" x14ac:dyDescent="0.3">
      <c r="A31" s="10" t="s">
        <v>1</v>
      </c>
      <c r="B31" s="10"/>
      <c r="C31" s="4"/>
    </row>
    <row r="32" spans="1:3" x14ac:dyDescent="0.3">
      <c r="A32" s="4" t="s">
        <v>19</v>
      </c>
      <c r="B32" s="4"/>
      <c r="C32" s="11">
        <v>1000</v>
      </c>
    </row>
    <row r="33" spans="1:4" x14ac:dyDescent="0.3">
      <c r="A33" s="4" t="s">
        <v>20</v>
      </c>
      <c r="B33" s="4"/>
      <c r="C33" s="11">
        <v>250</v>
      </c>
    </row>
    <row r="34" spans="1:4" x14ac:dyDescent="0.3">
      <c r="A34" s="4"/>
      <c r="B34" s="4"/>
      <c r="C34" s="11"/>
    </row>
    <row r="35" spans="1:4" x14ac:dyDescent="0.3">
      <c r="A35" s="4"/>
      <c r="B35" s="4"/>
      <c r="C35" s="11"/>
      <c r="D35" s="6"/>
    </row>
    <row r="36" spans="1:4" x14ac:dyDescent="0.3">
      <c r="A36" s="21"/>
      <c r="B36" s="40" t="s">
        <v>0</v>
      </c>
      <c r="C36" s="41">
        <f>SUM(C30:C35)</f>
        <v>1250</v>
      </c>
      <c r="D36" s="6"/>
    </row>
    <row r="37" spans="1:4" x14ac:dyDescent="0.3">
      <c r="A37" s="21"/>
      <c r="B37" s="21"/>
      <c r="C37" s="9"/>
      <c r="D37" s="6"/>
    </row>
    <row r="38" spans="1:4" x14ac:dyDescent="0.3">
      <c r="A38" s="3"/>
      <c r="B38" s="2"/>
      <c r="C38" s="12"/>
    </row>
    <row r="39" spans="1:4" x14ac:dyDescent="0.3">
      <c r="A39" s="37" t="s">
        <v>21</v>
      </c>
      <c r="B39" s="43" t="s">
        <v>2</v>
      </c>
      <c r="C39" s="42" t="s">
        <v>3</v>
      </c>
    </row>
    <row r="40" spans="1:4" x14ac:dyDescent="0.3">
      <c r="A40" s="13" t="s">
        <v>1</v>
      </c>
      <c r="B40" s="14"/>
      <c r="C40" s="15"/>
    </row>
    <row r="41" spans="1:4" x14ac:dyDescent="0.3">
      <c r="A41" s="4" t="s">
        <v>4</v>
      </c>
      <c r="B41" s="4" t="s">
        <v>6</v>
      </c>
      <c r="C41" s="11">
        <v>300</v>
      </c>
    </row>
    <row r="42" spans="1:4" x14ac:dyDescent="0.3">
      <c r="A42" s="4"/>
      <c r="B42" s="4" t="s">
        <v>5</v>
      </c>
      <c r="C42" s="11">
        <v>200</v>
      </c>
    </row>
    <row r="43" spans="1:4" x14ac:dyDescent="0.3">
      <c r="A43" s="4" t="s">
        <v>56</v>
      </c>
      <c r="B43" s="4"/>
      <c r="C43" s="11">
        <v>500</v>
      </c>
      <c r="D43" s="8"/>
    </row>
    <row r="44" spans="1:4" x14ac:dyDescent="0.3">
      <c r="A44" s="4"/>
      <c r="B44" s="4"/>
      <c r="C44" s="16"/>
    </row>
    <row r="45" spans="1:4" x14ac:dyDescent="0.3">
      <c r="A45" s="3"/>
      <c r="B45" s="40" t="s">
        <v>0</v>
      </c>
      <c r="C45" s="41">
        <f>SUM(C39:C44)</f>
        <v>1000</v>
      </c>
    </row>
    <row r="46" spans="1:4" x14ac:dyDescent="0.3">
      <c r="A46" s="3"/>
      <c r="B46" s="25"/>
      <c r="C46" s="27"/>
    </row>
    <row r="47" spans="1:4" x14ac:dyDescent="0.3">
      <c r="A47" s="3"/>
      <c r="B47" s="2"/>
      <c r="C47" s="12"/>
    </row>
    <row r="48" spans="1:4" x14ac:dyDescent="0.3">
      <c r="A48" s="37" t="s">
        <v>22</v>
      </c>
      <c r="B48" s="43" t="s">
        <v>2</v>
      </c>
      <c r="C48" s="42" t="s">
        <v>3</v>
      </c>
    </row>
    <row r="49" spans="1:4" x14ac:dyDescent="0.3">
      <c r="A49" s="10" t="s">
        <v>1</v>
      </c>
      <c r="B49" s="4"/>
      <c r="C49" s="16"/>
    </row>
    <row r="50" spans="1:4" x14ac:dyDescent="0.3">
      <c r="A50" s="4" t="s">
        <v>25</v>
      </c>
      <c r="B50" s="4" t="s">
        <v>26</v>
      </c>
      <c r="C50" s="16">
        <v>100</v>
      </c>
    </row>
    <row r="51" spans="1:4" x14ac:dyDescent="0.3">
      <c r="A51" s="4" t="s">
        <v>57</v>
      </c>
      <c r="B51" s="4"/>
      <c r="C51" s="11">
        <v>500</v>
      </c>
    </row>
    <row r="52" spans="1:4" x14ac:dyDescent="0.3">
      <c r="A52" s="4"/>
      <c r="B52" s="4"/>
      <c r="C52" s="11"/>
    </row>
    <row r="53" spans="1:4" x14ac:dyDescent="0.3">
      <c r="A53" s="4"/>
      <c r="B53" s="4"/>
      <c r="C53" s="11"/>
      <c r="D53" s="6"/>
    </row>
    <row r="54" spans="1:4" x14ac:dyDescent="0.3">
      <c r="A54" s="21"/>
      <c r="B54" s="40" t="s">
        <v>0</v>
      </c>
      <c r="C54" s="41">
        <f>SUM(C48:C53)</f>
        <v>600</v>
      </c>
      <c r="D54" s="6"/>
    </row>
    <row r="55" spans="1:4" x14ac:dyDescent="0.3">
      <c r="A55" s="3"/>
      <c r="B55" s="3"/>
      <c r="C55" s="23"/>
    </row>
    <row r="56" spans="1:4" x14ac:dyDescent="0.3">
      <c r="A56" s="3"/>
      <c r="B56" s="3"/>
      <c r="C56" s="23"/>
    </row>
    <row r="57" spans="1:4" x14ac:dyDescent="0.3">
      <c r="A57" s="37" t="s">
        <v>27</v>
      </c>
      <c r="B57" s="43" t="s">
        <v>2</v>
      </c>
      <c r="C57" s="42" t="s">
        <v>3</v>
      </c>
    </row>
    <row r="58" spans="1:4" x14ac:dyDescent="0.3">
      <c r="A58" s="10" t="s">
        <v>1</v>
      </c>
      <c r="B58" s="4"/>
      <c r="C58" s="16"/>
    </row>
    <row r="59" spans="1:4" x14ac:dyDescent="0.3">
      <c r="A59" s="4"/>
      <c r="B59" s="4"/>
      <c r="C59" s="16"/>
    </row>
    <row r="60" spans="1:4" x14ac:dyDescent="0.3">
      <c r="A60" s="4"/>
      <c r="B60" s="4"/>
      <c r="C60" s="11"/>
    </row>
    <row r="61" spans="1:4" x14ac:dyDescent="0.3">
      <c r="A61" s="4"/>
      <c r="B61" s="4"/>
      <c r="C61" s="11"/>
    </row>
    <row r="62" spans="1:4" x14ac:dyDescent="0.3">
      <c r="A62" s="4"/>
      <c r="B62" s="4"/>
      <c r="C62" s="11"/>
    </row>
    <row r="63" spans="1:4" x14ac:dyDescent="0.3">
      <c r="A63" s="21"/>
      <c r="B63" s="40" t="s">
        <v>0</v>
      </c>
      <c r="C63" s="41">
        <f>SUM(C57:C62)</f>
        <v>0</v>
      </c>
    </row>
    <row r="64" spans="1:4" x14ac:dyDescent="0.3">
      <c r="A64" s="21"/>
    </row>
    <row r="65" spans="1:9" x14ac:dyDescent="0.3">
      <c r="A65" s="28"/>
      <c r="B65" s="29"/>
      <c r="C65" s="30"/>
    </row>
    <row r="66" spans="1:9" x14ac:dyDescent="0.3">
      <c r="A66" s="37" t="s">
        <v>40</v>
      </c>
      <c r="B66" s="37"/>
      <c r="C66" s="36">
        <f>C9+C18+C27+C36+C45+C54+C63</f>
        <v>5330</v>
      </c>
    </row>
    <row r="67" spans="1:9" x14ac:dyDescent="0.3">
      <c r="A67" s="3"/>
      <c r="B67" s="2"/>
      <c r="C67" s="9"/>
    </row>
    <row r="68" spans="1:9" x14ac:dyDescent="0.3">
      <c r="A68" s="3"/>
      <c r="B68" s="2"/>
      <c r="C68" s="9"/>
    </row>
    <row r="69" spans="1:9" x14ac:dyDescent="0.3">
      <c r="A69" s="5"/>
    </row>
    <row r="70" spans="1:9" x14ac:dyDescent="0.3">
      <c r="A70" s="26"/>
      <c r="B70" s="26"/>
      <c r="C70" s="26"/>
      <c r="D70" s="26"/>
      <c r="E70" s="26"/>
      <c r="F70" s="26"/>
      <c r="G70" s="26"/>
      <c r="H70" s="26"/>
      <c r="I70" s="26"/>
    </row>
    <row r="71" spans="1:9" x14ac:dyDescent="0.3">
      <c r="A71" s="26"/>
      <c r="B71" s="26"/>
      <c r="C71" s="26"/>
      <c r="D71" s="26"/>
      <c r="E71" s="26"/>
      <c r="F71" s="26"/>
      <c r="G71" s="26"/>
      <c r="H71" s="26"/>
      <c r="I71" s="26"/>
    </row>
    <row r="72" spans="1:9" ht="16.5" customHeight="1" x14ac:dyDescent="0.3">
      <c r="A72" s="25"/>
      <c r="B72" s="26"/>
      <c r="C72" s="26"/>
      <c r="D72" s="26"/>
      <c r="E72" s="26"/>
      <c r="F72" s="26"/>
      <c r="G72" s="26"/>
      <c r="H72" s="26"/>
      <c r="I72" s="26"/>
    </row>
    <row r="73" spans="1:9" x14ac:dyDescent="0.3">
      <c r="A73" s="26"/>
      <c r="B73" s="26"/>
      <c r="C73" s="26"/>
      <c r="D73" s="26"/>
      <c r="E73" s="26"/>
      <c r="F73" s="26"/>
      <c r="G73" s="26"/>
      <c r="H73" s="26"/>
      <c r="I73" s="26"/>
    </row>
    <row r="74" spans="1:9" x14ac:dyDescent="0.3">
      <c r="A74" s="26"/>
      <c r="B74" s="26"/>
      <c r="C74" s="26"/>
      <c r="D74" s="26"/>
      <c r="E74" s="26"/>
      <c r="F74" s="26"/>
      <c r="G74" s="26"/>
      <c r="H74" s="26"/>
      <c r="I74" s="26"/>
    </row>
    <row r="75" spans="1:9" x14ac:dyDescent="0.3">
      <c r="A75" s="26"/>
      <c r="B75" s="26"/>
      <c r="C75" s="26"/>
      <c r="D75" s="26"/>
      <c r="E75" s="26"/>
      <c r="F75" s="26"/>
      <c r="G75" s="26"/>
      <c r="H75" s="26"/>
      <c r="I75" s="26"/>
    </row>
    <row r="76" spans="1:9" x14ac:dyDescent="0.3">
      <c r="A76" s="26"/>
      <c r="B76" s="26"/>
      <c r="C76" s="26"/>
      <c r="D76" s="26"/>
      <c r="E76" s="26"/>
      <c r="F76" s="26"/>
      <c r="G76" s="26"/>
      <c r="H76" s="26"/>
      <c r="I76" s="26"/>
    </row>
    <row r="77" spans="1:9" x14ac:dyDescent="0.3">
      <c r="A77" s="26"/>
      <c r="B77" s="26"/>
      <c r="C77" s="26"/>
      <c r="D77" s="26"/>
      <c r="E77" s="26"/>
      <c r="F77" s="26"/>
      <c r="G77" s="26"/>
      <c r="H77" s="26"/>
      <c r="I77" s="26"/>
    </row>
    <row r="78" spans="1:9" x14ac:dyDescent="0.3">
      <c r="A78" s="26"/>
      <c r="B78" s="26"/>
      <c r="C78" s="26"/>
      <c r="D78" s="26"/>
      <c r="E78" s="26"/>
      <c r="F78" s="26"/>
      <c r="G78" s="26"/>
      <c r="H78" s="26"/>
      <c r="I78" s="26"/>
    </row>
    <row r="79" spans="1:9" x14ac:dyDescent="0.3">
      <c r="A79" s="25"/>
      <c r="B79" s="26"/>
      <c r="C79" s="26"/>
      <c r="D79" s="26"/>
      <c r="E79" s="26"/>
      <c r="F79" s="26"/>
      <c r="G79" s="26"/>
      <c r="H79" s="26"/>
      <c r="I79" s="26"/>
    </row>
    <row r="80" spans="1:9" x14ac:dyDescent="0.3">
      <c r="A80" s="26"/>
      <c r="B80" s="26"/>
      <c r="C80" s="26"/>
      <c r="D80" s="26"/>
      <c r="E80" s="26"/>
      <c r="F80" s="26"/>
      <c r="G80" s="26"/>
      <c r="H80" s="26"/>
      <c r="I80" s="26"/>
    </row>
    <row r="81" spans="1:9" x14ac:dyDescent="0.3">
      <c r="A81" s="26"/>
      <c r="B81" s="26"/>
      <c r="C81" s="26"/>
      <c r="D81" s="26"/>
      <c r="E81" s="26"/>
      <c r="F81" s="26"/>
      <c r="G81" s="26"/>
      <c r="H81" s="26"/>
      <c r="I81" s="26"/>
    </row>
    <row r="82" spans="1:9" x14ac:dyDescent="0.3">
      <c r="A82" s="26"/>
      <c r="B82" s="26"/>
      <c r="C82" s="26"/>
      <c r="D82" s="26"/>
      <c r="E82" s="26"/>
      <c r="F82" s="26"/>
      <c r="G82" s="26"/>
      <c r="H82" s="26"/>
      <c r="I82" s="26"/>
    </row>
    <row r="83" spans="1:9" x14ac:dyDescent="0.3">
      <c r="A83" s="26"/>
      <c r="B83" s="26"/>
      <c r="C83" s="26"/>
      <c r="D83" s="26"/>
      <c r="E83" s="26"/>
      <c r="F83" s="26"/>
      <c r="G83" s="26"/>
      <c r="H83" s="26"/>
      <c r="I83" s="26"/>
    </row>
    <row r="84" spans="1:9" x14ac:dyDescent="0.3">
      <c r="A84" s="5"/>
    </row>
    <row r="91" spans="1:9" x14ac:dyDescent="0.3">
      <c r="A91" s="5"/>
    </row>
    <row r="96" spans="1:9" x14ac:dyDescent="0.3">
      <c r="A96" s="2"/>
      <c r="B96" s="3"/>
      <c r="C96" s="3"/>
      <c r="D96" s="3"/>
      <c r="E96" s="3"/>
      <c r="F96" s="3"/>
      <c r="G96" s="3"/>
    </row>
    <row r="97" spans="1:7" x14ac:dyDescent="0.3">
      <c r="A97" s="3"/>
      <c r="B97" s="3"/>
      <c r="C97" s="3"/>
      <c r="D97" s="3"/>
      <c r="E97" s="3"/>
      <c r="F97" s="3"/>
      <c r="G97" s="3"/>
    </row>
    <row r="98" spans="1:7" x14ac:dyDescent="0.3">
      <c r="A98" s="3"/>
      <c r="B98" s="3"/>
      <c r="C98" s="3"/>
      <c r="D98" s="3"/>
      <c r="E98" s="3"/>
      <c r="F98" s="3"/>
      <c r="G98" s="3"/>
    </row>
    <row r="99" spans="1:7" x14ac:dyDescent="0.3">
      <c r="A99" s="2"/>
      <c r="B99" s="3"/>
      <c r="C99" s="3"/>
      <c r="D99" s="3"/>
      <c r="E99" s="3"/>
      <c r="F99" s="3"/>
      <c r="G99" s="3"/>
    </row>
    <row r="100" spans="1:7" x14ac:dyDescent="0.3">
      <c r="A100" s="3"/>
      <c r="B100" s="3"/>
      <c r="C100" s="3"/>
      <c r="D100" s="3"/>
      <c r="E100" s="3"/>
      <c r="F100" s="3"/>
      <c r="G100" s="3"/>
    </row>
    <row r="101" spans="1:7" x14ac:dyDescent="0.3">
      <c r="A101" s="2"/>
      <c r="B101" s="3"/>
      <c r="C101" s="3"/>
      <c r="D101" s="3"/>
      <c r="E101" s="3"/>
      <c r="F101" s="3"/>
      <c r="G101" s="3"/>
    </row>
    <row r="102" spans="1:7" x14ac:dyDescent="0.3">
      <c r="A102" s="3"/>
      <c r="B102" s="3"/>
      <c r="C102" s="3"/>
      <c r="D102" s="3"/>
      <c r="E102" s="3"/>
      <c r="F102" s="3"/>
      <c r="G102" s="3"/>
    </row>
    <row r="103" spans="1:7" x14ac:dyDescent="0.3">
      <c r="A103" s="2"/>
      <c r="B103" s="3"/>
      <c r="C103" s="3"/>
      <c r="D103" s="3"/>
      <c r="E103" s="3"/>
      <c r="F103" s="3"/>
      <c r="G103" s="3"/>
    </row>
    <row r="104" spans="1:7" ht="15.6" x14ac:dyDescent="0.3">
      <c r="A104" s="46"/>
      <c r="B104" s="3"/>
      <c r="C104" s="3"/>
      <c r="D104" s="3"/>
      <c r="E104" s="3"/>
      <c r="F104" s="3"/>
      <c r="G104" s="3"/>
    </row>
    <row r="105" spans="1:7" x14ac:dyDescent="0.3">
      <c r="A105" s="2"/>
      <c r="B105" s="3"/>
      <c r="C105" s="3"/>
      <c r="D105" s="3"/>
      <c r="E105" s="3"/>
      <c r="F105" s="3"/>
      <c r="G105" s="3"/>
    </row>
    <row r="106" spans="1:7" x14ac:dyDescent="0.3">
      <c r="A106" s="7"/>
      <c r="B106" s="3"/>
      <c r="C106" s="3"/>
      <c r="D106" s="3"/>
      <c r="E106" s="3"/>
      <c r="F106" s="3"/>
      <c r="G106" s="3"/>
    </row>
    <row r="107" spans="1:7" x14ac:dyDescent="0.3">
      <c r="A107" s="3"/>
      <c r="B107" s="3"/>
      <c r="C107" s="3"/>
      <c r="D107" s="3"/>
      <c r="E107" s="3"/>
      <c r="F107" s="3"/>
      <c r="G107" s="3"/>
    </row>
    <row r="108" spans="1:7" x14ac:dyDescent="0.3">
      <c r="A108" s="3"/>
      <c r="B108" s="3"/>
      <c r="C108" s="3"/>
      <c r="D108" s="3"/>
      <c r="E108" s="3"/>
      <c r="F108" s="3"/>
      <c r="G108" s="3"/>
    </row>
    <row r="109" spans="1:7" x14ac:dyDescent="0.3">
      <c r="A109" s="3"/>
      <c r="B109" s="3"/>
      <c r="C109" s="3"/>
      <c r="D109" s="3"/>
      <c r="E109" s="3"/>
      <c r="F109" s="3"/>
      <c r="G109" s="3"/>
    </row>
    <row r="110" spans="1:7" x14ac:dyDescent="0.3">
      <c r="A110" s="3"/>
      <c r="B110" s="3"/>
      <c r="C110" s="3"/>
      <c r="D110" s="3"/>
      <c r="E110" s="3"/>
      <c r="F110" s="3"/>
      <c r="G110" s="3"/>
    </row>
  </sheetData>
  <mergeCells count="1">
    <mergeCell ref="A1:C1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8"/>
  <sheetViews>
    <sheetView workbookViewId="0">
      <selection activeCell="B9" sqref="B9"/>
    </sheetView>
  </sheetViews>
  <sheetFormatPr defaultRowHeight="13.2" x14ac:dyDescent="0.25"/>
  <cols>
    <col min="1" max="1" width="29.44140625" customWidth="1"/>
    <col min="2" max="2" width="29.5546875" customWidth="1"/>
    <col min="3" max="3" width="20.21875" customWidth="1"/>
  </cols>
  <sheetData>
    <row r="1" spans="1:3" ht="15.6" x14ac:dyDescent="0.3">
      <c r="A1" s="49" t="s">
        <v>28</v>
      </c>
      <c r="B1" s="50"/>
      <c r="C1" s="50"/>
    </row>
    <row r="2" spans="1:3" ht="15.6" x14ac:dyDescent="0.3">
      <c r="A2" s="17"/>
      <c r="B2" s="17"/>
      <c r="C2" s="3"/>
    </row>
    <row r="3" spans="1:3" ht="14.4" x14ac:dyDescent="0.3">
      <c r="A3" s="35" t="s">
        <v>8</v>
      </c>
      <c r="B3" s="35" t="s">
        <v>2</v>
      </c>
      <c r="C3" s="44" t="s">
        <v>3</v>
      </c>
    </row>
    <row r="4" spans="1:3" ht="14.4" x14ac:dyDescent="0.3">
      <c r="A4" s="10" t="s">
        <v>1</v>
      </c>
      <c r="B4" s="10"/>
      <c r="C4" s="11"/>
    </row>
    <row r="5" spans="1:3" ht="14.4" x14ac:dyDescent="0.3">
      <c r="A5" s="4" t="s">
        <v>29</v>
      </c>
      <c r="B5" s="4" t="s">
        <v>30</v>
      </c>
      <c r="C5" s="11">
        <v>1200</v>
      </c>
    </row>
    <row r="6" spans="1:3" ht="14.4" x14ac:dyDescent="0.3">
      <c r="A6" s="4"/>
      <c r="B6" s="4" t="s">
        <v>31</v>
      </c>
      <c r="C6" s="11">
        <v>160</v>
      </c>
    </row>
    <row r="7" spans="1:3" ht="14.4" x14ac:dyDescent="0.3">
      <c r="A7" s="4" t="s">
        <v>32</v>
      </c>
      <c r="B7" s="10"/>
      <c r="C7" s="11">
        <v>250</v>
      </c>
    </row>
    <row r="8" spans="1:3" ht="14.4" x14ac:dyDescent="0.3">
      <c r="A8" s="4" t="s">
        <v>58</v>
      </c>
      <c r="B8" s="4" t="s">
        <v>59</v>
      </c>
      <c r="C8" s="11">
        <v>1000</v>
      </c>
    </row>
    <row r="9" spans="1:3" ht="14.4" x14ac:dyDescent="0.3">
      <c r="A9" s="3"/>
      <c r="B9" s="40" t="s">
        <v>0</v>
      </c>
      <c r="C9" s="41">
        <f>SUM(C3:C8)</f>
        <v>2610</v>
      </c>
    </row>
    <row r="10" spans="1:3" ht="14.4" x14ac:dyDescent="0.3">
      <c r="A10" s="3"/>
      <c r="B10" s="25"/>
      <c r="C10" s="27"/>
    </row>
    <row r="11" spans="1:3" ht="14.4" x14ac:dyDescent="0.3">
      <c r="A11" s="3"/>
      <c r="B11" s="9"/>
      <c r="C11" s="9"/>
    </row>
    <row r="12" spans="1:3" ht="14.4" x14ac:dyDescent="0.3">
      <c r="A12" s="37" t="s">
        <v>9</v>
      </c>
      <c r="B12" s="36" t="s">
        <v>2</v>
      </c>
      <c r="C12" s="45" t="s">
        <v>3</v>
      </c>
    </row>
    <row r="13" spans="1:3" ht="14.4" x14ac:dyDescent="0.3">
      <c r="A13" s="10" t="s">
        <v>1</v>
      </c>
      <c r="B13" s="10"/>
      <c r="C13" s="11"/>
    </row>
    <row r="14" spans="1:3" ht="14.4" x14ac:dyDescent="0.3">
      <c r="A14" s="4" t="s">
        <v>33</v>
      </c>
      <c r="B14" s="4" t="s">
        <v>50</v>
      </c>
      <c r="C14" s="11">
        <v>1500</v>
      </c>
    </row>
    <row r="15" spans="1:3" ht="14.4" x14ac:dyDescent="0.3">
      <c r="A15" s="4" t="s">
        <v>33</v>
      </c>
      <c r="B15" s="4" t="s">
        <v>49</v>
      </c>
      <c r="C15" s="11" t="s">
        <v>34</v>
      </c>
    </row>
    <row r="16" spans="1:3" ht="14.4" x14ac:dyDescent="0.3">
      <c r="A16" s="4"/>
      <c r="B16" s="10"/>
      <c r="C16" s="11"/>
    </row>
    <row r="17" spans="1:3" ht="14.4" x14ac:dyDescent="0.3">
      <c r="A17" s="4"/>
      <c r="B17" s="4"/>
      <c r="C17" s="11"/>
    </row>
    <row r="18" spans="1:3" ht="14.4" x14ac:dyDescent="0.3">
      <c r="A18" s="3"/>
      <c r="B18" s="40" t="s">
        <v>0</v>
      </c>
      <c r="C18" s="41">
        <f>SUM(C12:C17)</f>
        <v>1500</v>
      </c>
    </row>
    <row r="19" spans="1:3" ht="14.4" x14ac:dyDescent="0.3">
      <c r="A19" s="3"/>
      <c r="B19" s="3"/>
      <c r="C19" s="3"/>
    </row>
    <row r="20" spans="1:3" ht="14.4" x14ac:dyDescent="0.3">
      <c r="A20" s="3"/>
      <c r="B20" s="2"/>
      <c r="C20" s="12"/>
    </row>
    <row r="21" spans="1:3" ht="14.4" x14ac:dyDescent="0.3">
      <c r="A21" s="37" t="s">
        <v>10</v>
      </c>
      <c r="B21" s="37" t="s">
        <v>2</v>
      </c>
      <c r="C21" s="45" t="s">
        <v>3</v>
      </c>
    </row>
    <row r="22" spans="1:3" ht="14.4" x14ac:dyDescent="0.3">
      <c r="A22" s="13" t="s">
        <v>1</v>
      </c>
      <c r="B22" s="14"/>
      <c r="C22" s="15"/>
    </row>
    <row r="23" spans="1:3" ht="14.4" x14ac:dyDescent="0.3">
      <c r="A23" s="4" t="s">
        <v>35</v>
      </c>
      <c r="B23" s="4"/>
      <c r="C23" s="11">
        <v>500</v>
      </c>
    </row>
    <row r="24" spans="1:3" ht="14.4" x14ac:dyDescent="0.3">
      <c r="A24" s="4"/>
      <c r="B24" s="4"/>
      <c r="C24" s="11"/>
    </row>
    <row r="25" spans="1:3" ht="14.4" x14ac:dyDescent="0.3">
      <c r="A25" s="4"/>
      <c r="B25" s="10"/>
      <c r="C25" s="11"/>
    </row>
    <row r="26" spans="1:3" ht="14.4" x14ac:dyDescent="0.3">
      <c r="A26" s="4"/>
      <c r="B26" s="4"/>
      <c r="C26" s="11"/>
    </row>
    <row r="27" spans="1:3" ht="14.4" x14ac:dyDescent="0.3">
      <c r="A27" s="3"/>
      <c r="B27" s="40" t="s">
        <v>0</v>
      </c>
      <c r="C27" s="41">
        <f>SUM(C21:C26)</f>
        <v>500</v>
      </c>
    </row>
    <row r="28" spans="1:3" ht="14.4" x14ac:dyDescent="0.3">
      <c r="A28" s="3"/>
      <c r="B28" s="2"/>
      <c r="C28" s="12"/>
    </row>
    <row r="29" spans="1:3" ht="14.4" x14ac:dyDescent="0.3">
      <c r="A29" s="37" t="s">
        <v>36</v>
      </c>
      <c r="B29" s="37" t="s">
        <v>2</v>
      </c>
      <c r="C29" s="45" t="s">
        <v>3</v>
      </c>
    </row>
    <row r="30" spans="1:3" ht="14.4" x14ac:dyDescent="0.3">
      <c r="A30" s="13" t="s">
        <v>1</v>
      </c>
      <c r="B30" s="14"/>
      <c r="C30" s="15"/>
    </row>
    <row r="31" spans="1:3" ht="14.4" x14ac:dyDescent="0.3">
      <c r="A31" s="4"/>
      <c r="B31" s="4"/>
      <c r="C31" s="11"/>
    </row>
    <row r="32" spans="1:3" ht="14.4" x14ac:dyDescent="0.3">
      <c r="A32" s="4"/>
      <c r="B32" s="4"/>
      <c r="C32" s="11"/>
    </row>
    <row r="33" spans="1:3" ht="14.4" x14ac:dyDescent="0.3">
      <c r="A33" s="4"/>
      <c r="B33" s="10"/>
      <c r="C33" s="11"/>
    </row>
    <row r="34" spans="1:3" ht="14.4" x14ac:dyDescent="0.3">
      <c r="A34" s="4"/>
      <c r="B34" s="4"/>
      <c r="C34" s="11"/>
    </row>
    <row r="35" spans="1:3" ht="14.4" x14ac:dyDescent="0.3">
      <c r="A35" s="3"/>
      <c r="B35" s="40" t="s">
        <v>0</v>
      </c>
      <c r="C35" s="41">
        <f>SUM(C29:C34)</f>
        <v>0</v>
      </c>
    </row>
    <row r="36" spans="1:3" ht="14.4" x14ac:dyDescent="0.3">
      <c r="A36" s="2"/>
      <c r="B36" s="3"/>
      <c r="C36" s="23"/>
    </row>
    <row r="37" spans="1:3" ht="14.4" x14ac:dyDescent="0.3">
      <c r="A37" s="3"/>
      <c r="B37" s="2"/>
      <c r="C37" s="9"/>
    </row>
    <row r="38" spans="1:3" ht="14.4" x14ac:dyDescent="0.3">
      <c r="A38" s="37" t="s">
        <v>7</v>
      </c>
      <c r="B38" s="37"/>
      <c r="C38" s="36">
        <f>C9+C18+C27+C35</f>
        <v>4610</v>
      </c>
    </row>
  </sheetData>
  <mergeCells count="1">
    <mergeCell ref="A1:C1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7"/>
  <sheetViews>
    <sheetView tabSelected="1" topLeftCell="A7" workbookViewId="0">
      <selection activeCell="B27" sqref="B27"/>
    </sheetView>
  </sheetViews>
  <sheetFormatPr defaultRowHeight="13.2" x14ac:dyDescent="0.25"/>
  <cols>
    <col min="1" max="1" width="51.77734375" customWidth="1"/>
    <col min="2" max="2" width="22.21875" customWidth="1"/>
  </cols>
  <sheetData>
    <row r="1" spans="1:2" ht="15.6" x14ac:dyDescent="0.3">
      <c r="A1" s="51" t="s">
        <v>38</v>
      </c>
      <c r="B1" s="52"/>
    </row>
    <row r="2" spans="1:2" ht="15.6" x14ac:dyDescent="0.3">
      <c r="A2" s="17"/>
      <c r="B2" s="17"/>
    </row>
    <row r="3" spans="1:2" ht="14.4" x14ac:dyDescent="0.3">
      <c r="A3" s="35" t="s">
        <v>14</v>
      </c>
      <c r="B3" s="35" t="s">
        <v>3</v>
      </c>
    </row>
    <row r="4" spans="1:2" ht="14.4" x14ac:dyDescent="0.3">
      <c r="A4" s="33" t="s">
        <v>37</v>
      </c>
      <c r="B4" s="38">
        <f>KOSTEN!C9</f>
        <v>850</v>
      </c>
    </row>
    <row r="5" spans="1:2" ht="14.4" x14ac:dyDescent="0.3">
      <c r="A5" s="20" t="s">
        <v>39</v>
      </c>
      <c r="B5" s="38">
        <f>KOSTEN!C18</f>
        <v>130</v>
      </c>
    </row>
    <row r="6" spans="1:2" ht="14.4" x14ac:dyDescent="0.3">
      <c r="A6" s="20" t="s">
        <v>16</v>
      </c>
      <c r="B6" s="38">
        <f>KOSTEN!C27</f>
        <v>1500</v>
      </c>
    </row>
    <row r="7" spans="1:2" ht="14.4" x14ac:dyDescent="0.3">
      <c r="A7" s="20" t="s">
        <v>18</v>
      </c>
      <c r="B7" s="38">
        <f>KOSTEN!C36</f>
        <v>1250</v>
      </c>
    </row>
    <row r="8" spans="1:2" ht="14.4" x14ac:dyDescent="0.3">
      <c r="A8" s="20" t="s">
        <v>21</v>
      </c>
      <c r="B8" s="38">
        <f>KOSTEN!C45</f>
        <v>1000</v>
      </c>
    </row>
    <row r="9" spans="1:2" ht="14.4" x14ac:dyDescent="0.3">
      <c r="A9" s="31" t="s">
        <v>22</v>
      </c>
      <c r="B9" s="38">
        <f>KOSTEN!C54</f>
        <v>600</v>
      </c>
    </row>
    <row r="10" spans="1:2" ht="14.4" x14ac:dyDescent="0.3">
      <c r="A10" s="20" t="s">
        <v>27</v>
      </c>
      <c r="B10" s="38">
        <f>KOSTEN!C63</f>
        <v>0</v>
      </c>
    </row>
    <row r="11" spans="1:2" ht="14.4" x14ac:dyDescent="0.3">
      <c r="A11" s="37" t="s">
        <v>40</v>
      </c>
      <c r="B11" s="36">
        <f>KOSTEN!C66</f>
        <v>5330</v>
      </c>
    </row>
    <row r="12" spans="1:2" ht="14.4" x14ac:dyDescent="0.3">
      <c r="A12" s="22"/>
      <c r="B12" s="9"/>
    </row>
    <row r="13" spans="1:2" ht="14.4" x14ac:dyDescent="0.3">
      <c r="A13" s="22"/>
      <c r="B13" s="9"/>
    </row>
    <row r="14" spans="1:2" ht="14.4" x14ac:dyDescent="0.3">
      <c r="A14" s="35" t="s">
        <v>28</v>
      </c>
      <c r="B14" s="35" t="s">
        <v>3</v>
      </c>
    </row>
    <row r="15" spans="1:2" ht="14.4" x14ac:dyDescent="0.3">
      <c r="A15" s="33" t="s">
        <v>8</v>
      </c>
      <c r="B15" s="38">
        <f>OPBRENGSTEN!C9</f>
        <v>2610</v>
      </c>
    </row>
    <row r="16" spans="1:2" ht="14.4" x14ac:dyDescent="0.3">
      <c r="A16" s="20" t="s">
        <v>9</v>
      </c>
      <c r="B16" s="38">
        <f>OPBRENGSTEN!C18</f>
        <v>1500</v>
      </c>
    </row>
    <row r="17" spans="1:2" ht="14.4" x14ac:dyDescent="0.3">
      <c r="A17" s="20" t="s">
        <v>41</v>
      </c>
      <c r="B17" s="38">
        <f>OPBRENGSTEN!C27</f>
        <v>500</v>
      </c>
    </row>
    <row r="18" spans="1:2" ht="14.4" x14ac:dyDescent="0.3">
      <c r="A18" s="20" t="s">
        <v>36</v>
      </c>
      <c r="B18" s="38">
        <f>OPBRENGSTEN!C35</f>
        <v>0</v>
      </c>
    </row>
    <row r="19" spans="1:2" ht="14.4" x14ac:dyDescent="0.3">
      <c r="A19" s="37" t="s">
        <v>42</v>
      </c>
      <c r="B19" s="36">
        <f>OPBRENGSTEN!C38</f>
        <v>4610</v>
      </c>
    </row>
    <row r="20" spans="1:2" ht="14.4" x14ac:dyDescent="0.3">
      <c r="A20" s="25"/>
      <c r="B20" s="27"/>
    </row>
    <row r="21" spans="1:2" ht="14.4" x14ac:dyDescent="0.3">
      <c r="A21" s="22"/>
      <c r="B21" s="32"/>
    </row>
    <row r="22" spans="1:2" ht="14.4" x14ac:dyDescent="0.3">
      <c r="A22" s="35" t="s">
        <v>43</v>
      </c>
      <c r="B22" s="35"/>
    </row>
    <row r="23" spans="1:2" ht="14.4" x14ac:dyDescent="0.3">
      <c r="A23" s="34" t="s">
        <v>14</v>
      </c>
      <c r="B23" s="38">
        <f>B11</f>
        <v>5330</v>
      </c>
    </row>
    <row r="24" spans="1:2" ht="14.4" x14ac:dyDescent="0.3">
      <c r="A24" s="48" t="s">
        <v>45</v>
      </c>
      <c r="B24" s="38">
        <f>B19</f>
        <v>4610</v>
      </c>
    </row>
    <row r="25" spans="1:2" ht="14.4" x14ac:dyDescent="0.3">
      <c r="A25" s="37" t="s">
        <v>12</v>
      </c>
      <c r="B25" s="36">
        <f>MIN(B24-B23)</f>
        <v>-720</v>
      </c>
    </row>
    <row r="27" spans="1:2" ht="14.4" x14ac:dyDescent="0.3">
      <c r="A27" s="24" t="s">
        <v>44</v>
      </c>
      <c r="B27" s="47"/>
    </row>
  </sheetData>
  <mergeCells count="1">
    <mergeCell ref="A1:B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KOSTEN</vt:lpstr>
      <vt:lpstr>OPBRENGSTEN</vt:lpstr>
      <vt:lpstr>RESULTAAT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Vlaams Fonds voor de Letteren</dc:creator>
  <cp:lastModifiedBy>Lore Piers</cp:lastModifiedBy>
  <cp:lastPrinted>2018-11-07T08:54:09Z</cp:lastPrinted>
  <dcterms:created xsi:type="dcterms:W3CDTF">2002-03-08T13:49:01Z</dcterms:created>
  <dcterms:modified xsi:type="dcterms:W3CDTF">2022-07-14T09:02:18Z</dcterms:modified>
</cp:coreProperties>
</file>